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0490" windowHeight="9045" tabRatio="759" activeTab="0"/>
  </bookViews>
  <sheets>
    <sheet name="Matriz de Programacion" sheetId="29" r:id="rId1"/>
    <sheet name="Desempeño Por Materia" sheetId="34" state="hidden" r:id="rId2"/>
  </sheets>
  <definedNames>
    <definedName name="_xlnm.Print_Area" localSheetId="0">'Matriz de Programacion'!$A$1:$S$20</definedName>
    <definedName name="_xlnm.Print_Titles" localSheetId="0">'Matriz de Programacion'!$2:$8</definedName>
  </definedNames>
  <calcPr fullCalcOnLoad="1"/>
</workbook>
</file>

<file path=xl/sharedStrings.xml><?xml version="1.0" encoding="utf-8"?>
<sst xmlns="http://schemas.openxmlformats.org/spreadsheetml/2006/main" count="107" uniqueCount="87">
  <si>
    <t>Fomentar el orgullo y la identidad nacional.</t>
  </si>
  <si>
    <t>Fortalecer la cultura de prevención y el aumento de la resiliencia para el desarrollo sostenible.</t>
  </si>
  <si>
    <t>Cod. PN</t>
  </si>
  <si>
    <t>Indicador Priorizado</t>
  </si>
  <si>
    <t>Unidad de medida</t>
  </si>
  <si>
    <t>Objetivos</t>
  </si>
  <si>
    <t>Producto o actividad prioritaria</t>
  </si>
  <si>
    <t>Promover la igualdad de oportunidades entre hombres y mujeres en las políticas públicas, planes nacionales y prácticas del Estado, así como en la contratación de servidores públicos.</t>
  </si>
  <si>
    <t>Impulsar en la sociedad, en sus acciones y comunicaciones, la adopción de valores, prácticas, actitudes y comportamientos equitativos entre hombres y mujeres, para garantizar el derecho a la no discriminación de las mujeres y la erradicación de la violencia familiar y sexual</t>
  </si>
  <si>
    <t>Garantizar la transparencia y la rendición de cuentas</t>
  </si>
  <si>
    <t>Promover, a través de sus acciones y comunicaciones, la Ética Pública</t>
  </si>
  <si>
    <t>Fortalecer la lucha contra la corrupción en las licitaciones, las adquisiciones y la fijación de los precios referenciales, eliminando los cobros ilegales y excesivos</t>
  </si>
  <si>
    <t>Acciones de prevención en temas de violencia de género.</t>
  </si>
  <si>
    <t>Número de participantes en charlas sobre violencia familiar</t>
  </si>
  <si>
    <t>Acciones de sensibilización sobre la importancia de la licencia por paternidad</t>
  </si>
  <si>
    <t>Número de participantes en charlas que realizan acciones de sensibilización sobre la importancia de la licencia por paternidad</t>
  </si>
  <si>
    <t>Solicitudes de acceso a la información pública atendidas favorablemente.</t>
  </si>
  <si>
    <t>Personal capacitado en Ética Pública</t>
  </si>
  <si>
    <t>Porcentaje</t>
  </si>
  <si>
    <t>Número</t>
  </si>
  <si>
    <t>Norma que dispone el uso de lenguaje inclusivo en las comunicaciones y documentación oficial</t>
  </si>
  <si>
    <t>Eventos realizados.</t>
  </si>
  <si>
    <t>Personas capacitadas en seguridad</t>
  </si>
  <si>
    <t>(Número de profesionales y técnicos de OEC que cuentan con certificación del OSCE 
/ Total de Personal Abastecimiento (y/o Logística)*100
 ( Indicador del Plan Anticorrupción)</t>
  </si>
  <si>
    <t>(Número de solicitudes de acceso a la información pública atendidas favorablemente / 
Total de solicitudes)*100</t>
  </si>
  <si>
    <t>(Número de trabajadores capacitados en Ética Pública / Total de  trabajadores)*100</t>
  </si>
  <si>
    <t>(Número de personas capacitadas en seguridad/ 
Total de Personas)*100</t>
  </si>
  <si>
    <t>(Número de eventos realizados / 
Total de Eventos programados)*100</t>
  </si>
  <si>
    <t>Certificación a los profesionales y técnicos que laboran en los Organos Encargados de Contrataciones- OEC (Indicador del Plan Anticorrupción)</t>
  </si>
  <si>
    <t>Campañas de difusión y sensibilización en Gestión Reactiva del Riesgo de Desastres</t>
  </si>
  <si>
    <t>Número de Campañas de difusión y sensibilización en Gestión Reactiva del Riesgo de Desastres</t>
  </si>
  <si>
    <t xml:space="preserve">Número de normas que disponen el uso de lenguaje inclusivo en las comunicaciones y documentación oficial </t>
  </si>
  <si>
    <t>-</t>
  </si>
  <si>
    <t>Elaboración del Informe Anual de Rendición de Cuentas de la entidad</t>
  </si>
  <si>
    <t>Informe Anual de Rendición de Cuentas</t>
  </si>
  <si>
    <t>Informe</t>
  </si>
  <si>
    <t>MINISTERIO DE ECONOMÍA Y FINANZAS</t>
  </si>
  <si>
    <t>Ejecución</t>
  </si>
  <si>
    <t>EN MATERIA DE IGUALDAD DE HOMBRES Y MUJERES</t>
  </si>
  <si>
    <r>
      <rPr>
        <b/>
        <sz val="10"/>
        <color indexed="8"/>
        <rFont val="Calibri"/>
        <family val="2"/>
      </rPr>
      <t>FONAFE</t>
    </r>
    <r>
      <rPr>
        <sz val="10"/>
        <color indexed="8"/>
        <rFont val="Calibri"/>
        <family val="2"/>
      </rPr>
      <t xml:space="preserve">
 Gerencia de Servicios Compartidos - RRHH Corporativo</t>
    </r>
  </si>
  <si>
    <t>Meta Programada 2016</t>
  </si>
  <si>
    <r>
      <rPr>
        <b/>
        <sz val="10"/>
        <color indexed="8"/>
        <rFont val="Calibri"/>
        <family val="2"/>
      </rPr>
      <t>FONAFE</t>
    </r>
    <r>
      <rPr>
        <sz val="10"/>
        <color indexed="8"/>
        <rFont val="Calibri"/>
        <family val="2"/>
      </rPr>
      <t xml:space="preserve">
 Gerencia de Servicios Compartidos - Comunicación e Imagen Corporativa </t>
    </r>
  </si>
  <si>
    <t>EN MATERIA DE POLÍTICA ANTICORRUPCIÓN</t>
  </si>
  <si>
    <r>
      <rPr>
        <b/>
        <sz val="10"/>
        <color indexed="8"/>
        <rFont val="Calibri"/>
        <family val="2"/>
      </rPr>
      <t>FONAFE</t>
    </r>
    <r>
      <rPr>
        <sz val="10"/>
        <color indexed="8"/>
        <rFont val="Calibri"/>
        <family val="2"/>
      </rPr>
      <t xml:space="preserve">
Gerencia de Servicios Compartidos - Logística y Servicios Corporativos</t>
    </r>
  </si>
  <si>
    <r>
      <rPr>
        <b/>
        <sz val="10"/>
        <color indexed="8"/>
        <rFont val="Calibri"/>
        <family val="2"/>
      </rPr>
      <t>FONAFE</t>
    </r>
    <r>
      <rPr>
        <sz val="10"/>
        <color indexed="8"/>
        <rFont val="Calibri"/>
        <family val="2"/>
      </rPr>
      <t xml:space="preserve">
Gerencia de Desarrollo Corporativo</t>
    </r>
  </si>
  <si>
    <r>
      <rPr>
        <b/>
        <sz val="10"/>
        <color indexed="8"/>
        <rFont val="Calibri"/>
        <family val="2"/>
      </rPr>
      <t>FONAFE</t>
    </r>
    <r>
      <rPr>
        <sz val="10"/>
        <color indexed="8"/>
        <rFont val="Calibri"/>
        <family val="2"/>
      </rPr>
      <t xml:space="preserve">
Gerencia Corporativa de Planeamiento y Excelencia Operacional - Planeamiento Corporativo</t>
    </r>
  </si>
  <si>
    <t>EN MATERIA  DE POLÍTICA DE SEGURIDAD Y DEFENSA NACIONAL</t>
  </si>
  <si>
    <t>EN MATERIA DE GESTIÓN DEL RIESGO DE DESASTRES</t>
  </si>
  <si>
    <t>Política</t>
  </si>
  <si>
    <t>N° de Indicadores</t>
  </si>
  <si>
    <t>&gt; 100%</t>
  </si>
  <si>
    <t>&lt; 100%</t>
  </si>
  <si>
    <t>Sin Meta para el Semestre</t>
  </si>
  <si>
    <t>TOTALES</t>
  </si>
  <si>
    <t>Grado de cumplimiento al
I SEMESTRE 2016</t>
  </si>
  <si>
    <t>Cód.       PN</t>
  </si>
  <si>
    <t>Política Nacional en Materia de</t>
  </si>
  <si>
    <t>Cód.Obj.</t>
  </si>
  <si>
    <t>Objetivo</t>
  </si>
  <si>
    <t>I SEM
(b)</t>
  </si>
  <si>
    <t>II SEM
(c)</t>
  </si>
  <si>
    <t>TOTAL
(d)</t>
  </si>
  <si>
    <t>Avance
(%)</t>
  </si>
  <si>
    <t>Logros Obtenidos</t>
  </si>
  <si>
    <t>Problemas identificados</t>
  </si>
  <si>
    <t>Medidas Correctivas</t>
  </si>
  <si>
    <t>Unidad responsable</t>
  </si>
  <si>
    <t>MATRIZ DE RESULTADOS</t>
  </si>
  <si>
    <t>MINISTERIO</t>
  </si>
  <si>
    <t>AÑO</t>
  </si>
  <si>
    <t>I SEM</t>
  </si>
  <si>
    <t>II SEM</t>
  </si>
  <si>
    <t>TOTAL</t>
  </si>
  <si>
    <t>Meta anual
(a)</t>
  </si>
  <si>
    <t>El 31 de mayo de 2016 se remitió a la Contraloría General de la República el Informe Anual de Rendición de Cuentas del titular ejercicio 2015 cumpliendo con los plazos establecidos por la entidad.</t>
  </si>
  <si>
    <t>INFORME DE EVALUACIÓN DE LAS POLITICAS DE OBLIGATORIO CUMPLIMIENTO - PNOC</t>
  </si>
  <si>
    <t xml:space="preserve"> DECRETO SUPREMO Nº 027-2007-PCM y sus modificatorias</t>
  </si>
  <si>
    <t>ANEXO</t>
  </si>
  <si>
    <t>En el año 2016 se han llevado 5 capacitaciones sobre Seguridad y Salud Ocupacional: 5 de octubre, 13 de octubre, 28 de octubre y 9 de noviembre y 15 diciembre.</t>
  </si>
  <si>
    <t xml:space="preserve">Los colaboradores han recibido un ejemplar del Código de Ética y en el último semestre del año se han enviado reforzamientos sobre comportamiento ético dentro de la organización. </t>
  </si>
  <si>
    <t>Se alcanzó el cumplimiento al 100% de atención de las solicitudes de transparencia en el plazo establecido por ley.</t>
  </si>
  <si>
    <t xml:space="preserve">En el año 2016 se han llevado a cabo 2 simulacros de sismos: 12 de octubre y 15 de junio. </t>
  </si>
  <si>
    <t xml:space="preserve">En el año 2016 se han llevado a cabo 2 charlas sobre primeros auxilios: 5 y 13 de octubre. </t>
  </si>
  <si>
    <t>En el año 2016 se han llevado a cabo 5 charlas de Seguridad y Salud Ocupacional, en las que se han incluido temas relacionados a violencia familiar, valores, prácticas y comportamientos equitativos, en las siguientes fechas: 5 de octubre, 13 de octubre, 28 de octubre y 9 de noviembre y 15 diciembre.</t>
  </si>
  <si>
    <t xml:space="preserve">La totalidad de los trabajadores del Órgano Encargado de Contrataciones-OEC, cuenta con certificación del OSCE. </t>
  </si>
  <si>
    <t xml:space="preserve">En las charlas de Seguridad y Salud Ocupacional mencionadas en el punto anterior se ha incluido también temas relacionados a la importancia de la licencia por paternidad. </t>
  </si>
  <si>
    <t>Se ha elaborado el Manual Técnico: Uso e incorporación del lenguaje inclusivo en el Centro Corporativo FONAFE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</si>
</sst>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_ &quot;S/.&quot;\ * #,##0_ ;_ &quot;S/.&quot;\ * \-#,##0_ ;_ &quot;S/.&quot;\ * &quot;-&quot;_ ;_ @_ "/>
    <numFmt numFmtId="180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0"/>
      <color rgb="FF00006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EE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</cellStyleXfs>
  <cellXfs count="69">
    <xf numFmtId="0" fontId="0" fillId="0" borderId="0" xfId="0"/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/>
    </xf>
    <xf numFmtId="0" fontId="11" fillId="0" borderId="0" xfId="0" applyFont="1"/>
    <xf numFmtId="0" fontId="11" fillId="0" borderId="0" xfId="30" applyFont="1" applyFill="1" applyBorder="1" applyAlignment="1">
      <alignment horizontal="left" vertical="center" wrapText="1"/>
      <protection/>
    </xf>
    <xf numFmtId="0" fontId="1" fillId="0" borderId="0" xfId="0" applyFont="1"/>
    <xf numFmtId="0" fontId="1" fillId="0" borderId="0" xfId="30">
      <alignment/>
      <protection/>
    </xf>
    <xf numFmtId="0" fontId="6" fillId="4" borderId="1" xfId="30" applyFont="1" applyFill="1" applyBorder="1" applyAlignment="1">
      <alignment horizontal="center" vertical="center" wrapText="1"/>
      <protection/>
    </xf>
    <xf numFmtId="9" fontId="6" fillId="4" borderId="1" xfId="58" applyFont="1" applyFill="1" applyBorder="1" applyAlignment="1">
      <alignment horizontal="center" vertical="center" wrapText="1"/>
    </xf>
    <xf numFmtId="9" fontId="6" fillId="4" borderId="1" xfId="30" applyNumberFormat="1" applyFont="1" applyFill="1" applyBorder="1" applyAlignment="1">
      <alignment horizontal="center" vertical="center" wrapText="1"/>
      <protection/>
    </xf>
    <xf numFmtId="0" fontId="6" fillId="4" borderId="2" xfId="30" applyFont="1" applyFill="1" applyBorder="1" applyAlignment="1">
      <alignment horizontal="center" vertical="center" wrapText="1"/>
      <protection/>
    </xf>
    <xf numFmtId="0" fontId="7" fillId="5" borderId="3" xfId="30" applyFont="1" applyFill="1" applyBorder="1" applyAlignment="1">
      <alignment horizontal="center" vertical="center" wrapText="1"/>
      <protection/>
    </xf>
    <xf numFmtId="0" fontId="7" fillId="5" borderId="4" xfId="30" applyFont="1" applyFill="1" applyBorder="1" applyAlignment="1">
      <alignment horizontal="center" vertical="center" wrapText="1"/>
      <protection/>
    </xf>
    <xf numFmtId="0" fontId="7" fillId="5" borderId="5" xfId="30" applyFont="1" applyFill="1" applyBorder="1" applyAlignment="1">
      <alignment horizontal="center" vertical="center" wrapText="1"/>
      <protection/>
    </xf>
    <xf numFmtId="0" fontId="7" fillId="5" borderId="6" xfId="30" applyFont="1" applyFill="1" applyBorder="1" applyAlignment="1">
      <alignment horizontal="center" vertical="center" wrapText="1"/>
      <protection/>
    </xf>
    <xf numFmtId="0" fontId="7" fillId="5" borderId="7" xfId="30" applyFont="1" applyFill="1" applyBorder="1" applyAlignment="1">
      <alignment horizontal="center" vertical="center" wrapText="1"/>
      <protection/>
    </xf>
    <xf numFmtId="0" fontId="7" fillId="5" borderId="8" xfId="30" applyFont="1" applyFill="1" applyBorder="1" applyAlignment="1">
      <alignment horizontal="center" vertical="center" wrapText="1"/>
      <protection/>
    </xf>
    <xf numFmtId="0" fontId="7" fillId="5" borderId="9" xfId="30" applyFont="1" applyFill="1" applyBorder="1" applyAlignment="1">
      <alignment horizontal="center" vertical="center" wrapText="1"/>
      <protection/>
    </xf>
    <xf numFmtId="0" fontId="7" fillId="5" borderId="10" xfId="30" applyFont="1" applyFill="1" applyBorder="1" applyAlignment="1">
      <alignment horizontal="center" vertical="center" wrapText="1"/>
      <protection/>
    </xf>
    <xf numFmtId="0" fontId="7" fillId="5" borderId="11" xfId="30" applyFont="1" applyFill="1" applyBorder="1" applyAlignment="1">
      <alignment horizontal="center" vertical="center" wrapText="1"/>
      <protection/>
    </xf>
    <xf numFmtId="0" fontId="7" fillId="5" borderId="12" xfId="30" applyFont="1" applyFill="1" applyBorder="1" applyAlignment="1">
      <alignment horizontal="center" vertical="center" wrapText="1"/>
      <protection/>
    </xf>
    <xf numFmtId="0" fontId="1" fillId="4" borderId="13" xfId="30" applyFill="1" applyBorder="1" applyAlignment="1">
      <alignment horizontal="center"/>
      <protection/>
    </xf>
    <xf numFmtId="0" fontId="1" fillId="4" borderId="14" xfId="30" applyFill="1" applyBorder="1" applyAlignment="1">
      <alignment horizontal="center"/>
      <protection/>
    </xf>
    <xf numFmtId="0" fontId="1" fillId="4" borderId="15" xfId="30" applyFill="1" applyBorder="1" applyAlignment="1">
      <alignment horizontal="center"/>
      <protection/>
    </xf>
    <xf numFmtId="0" fontId="13" fillId="5" borderId="4" xfId="30" applyFont="1" applyFill="1" applyBorder="1" applyAlignment="1">
      <alignment horizontal="center" vertical="center" wrapText="1"/>
      <protection/>
    </xf>
    <xf numFmtId="0" fontId="13" fillId="5" borderId="16" xfId="30" applyFont="1" applyFill="1" applyBorder="1" applyAlignment="1">
      <alignment horizontal="center" vertical="center" wrapText="1"/>
      <protection/>
    </xf>
    <xf numFmtId="0" fontId="13" fillId="5" borderId="6" xfId="30" applyFont="1" applyFill="1" applyBorder="1" applyAlignment="1">
      <alignment horizontal="center" vertical="center" wrapText="1"/>
      <protection/>
    </xf>
    <xf numFmtId="0" fontId="13" fillId="5" borderId="17" xfId="30" applyFont="1" applyFill="1" applyBorder="1" applyAlignment="1">
      <alignment horizontal="center" vertical="center" wrapText="1"/>
      <protection/>
    </xf>
    <xf numFmtId="0" fontId="13" fillId="5" borderId="8" xfId="30" applyFont="1" applyFill="1" applyBorder="1" applyAlignment="1">
      <alignment horizontal="center" vertical="center" wrapText="1"/>
      <protection/>
    </xf>
    <xf numFmtId="0" fontId="13" fillId="5" borderId="18" xfId="30" applyFont="1" applyFill="1" applyBorder="1" applyAlignment="1">
      <alignment horizontal="center" vertical="center" wrapText="1"/>
      <protection/>
    </xf>
    <xf numFmtId="0" fontId="13" fillId="5" borderId="10" xfId="30" applyFont="1" applyFill="1" applyBorder="1" applyAlignment="1">
      <alignment horizontal="center" vertical="center" wrapText="1"/>
      <protection/>
    </xf>
    <xf numFmtId="0" fontId="13" fillId="5" borderId="19" xfId="30" applyFont="1" applyFill="1" applyBorder="1" applyAlignment="1">
      <alignment horizontal="center" vertical="center" wrapText="1"/>
      <protection/>
    </xf>
    <xf numFmtId="0" fontId="13" fillId="5" borderId="12" xfId="30" applyFont="1" applyFill="1" applyBorder="1" applyAlignment="1">
      <alignment horizontal="center" vertical="center" wrapText="1"/>
      <protection/>
    </xf>
    <xf numFmtId="0" fontId="13" fillId="5" borderId="20" xfId="30" applyFont="1" applyFill="1" applyBorder="1" applyAlignment="1">
      <alignment horizontal="center" vertical="center" wrapText="1"/>
      <protection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10" fillId="5" borderId="2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9" fontId="11" fillId="0" borderId="21" xfId="56" applyFont="1" applyFill="1" applyBorder="1" applyAlignment="1">
      <alignment horizontal="center" vertical="center" wrapText="1"/>
    </xf>
    <xf numFmtId="9" fontId="11" fillId="0" borderId="21" xfId="0" applyNumberFormat="1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justify" vertical="center" wrapText="1"/>
    </xf>
    <xf numFmtId="3" fontId="11" fillId="0" borderId="21" xfId="56" applyNumberFormat="1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justify" vertical="center"/>
    </xf>
    <xf numFmtId="0" fontId="17" fillId="0" borderId="0" xfId="0" applyFont="1" applyAlignment="1">
      <alignment horizontal="center"/>
    </xf>
    <xf numFmtId="0" fontId="10" fillId="3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14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4" fillId="6" borderId="21" xfId="30" applyFont="1" applyFill="1" applyBorder="1" applyAlignment="1" applyProtection="1">
      <alignment horizontal="center" vertical="center" wrapText="1"/>
      <protection locked="0"/>
    </xf>
    <xf numFmtId="0" fontId="6" fillId="4" borderId="22" xfId="30" applyFont="1" applyFill="1" applyBorder="1" applyAlignment="1">
      <alignment horizontal="center" vertical="center" wrapText="1"/>
      <protection/>
    </xf>
    <xf numFmtId="0" fontId="6" fillId="4" borderId="23" xfId="30" applyFont="1" applyFill="1" applyBorder="1" applyAlignment="1">
      <alignment horizontal="center" vertical="center" wrapText="1"/>
      <protection/>
    </xf>
    <xf numFmtId="0" fontId="6" fillId="4" borderId="24" xfId="30" applyFont="1" applyFill="1" applyBorder="1" applyAlignment="1">
      <alignment horizontal="center" vertical="center" wrapText="1"/>
      <protection/>
    </xf>
    <xf numFmtId="0" fontId="6" fillId="4" borderId="1" xfId="30" applyFont="1" applyFill="1" applyBorder="1" applyAlignment="1">
      <alignment horizontal="center" vertical="center" wrapText="1"/>
      <protection/>
    </xf>
    <xf numFmtId="0" fontId="6" fillId="4" borderId="25" xfId="30" applyFont="1" applyFill="1" applyBorder="1" applyAlignment="1">
      <alignment horizontal="center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 2" xfId="20"/>
    <cellStyle name="Millares 13" xfId="21"/>
    <cellStyle name="Millares 13 2" xfId="22"/>
    <cellStyle name="Millares 2" xfId="23"/>
    <cellStyle name="Millares 2 2" xfId="24"/>
    <cellStyle name="Millares 3" xfId="25"/>
    <cellStyle name="Moneda [0] 2" xfId="26"/>
    <cellStyle name="Moneda [0] 2 2" xfId="27"/>
    <cellStyle name="Normal 10" xfId="28"/>
    <cellStyle name="Normal 10 2" xfId="29"/>
    <cellStyle name="Normal 2" xfId="30"/>
    <cellStyle name="Normal 2 2" xfId="31"/>
    <cellStyle name="Normal 2 2 2" xfId="32"/>
    <cellStyle name="Normal 2 2 2 2" xfId="33"/>
    <cellStyle name="Normal 2 3" xfId="34"/>
    <cellStyle name="Normal 2 3 2" xfId="35"/>
    <cellStyle name="Normal 2 3 3" xfId="36"/>
    <cellStyle name="Normal 3" xfId="37"/>
    <cellStyle name="Normal 3 2" xfId="38"/>
    <cellStyle name="Normal 3 2 2" xfId="39"/>
    <cellStyle name="Normal 3 2 2 2" xfId="40"/>
    <cellStyle name="Normal 3 2 3" xfId="41"/>
    <cellStyle name="Normal 3 3" xfId="42"/>
    <cellStyle name="Normal 3 4 2" xfId="43"/>
    <cellStyle name="Normal 3 4 2 2" xfId="44"/>
    <cellStyle name="Normal 4" xfId="45"/>
    <cellStyle name="Normal 5" xfId="46"/>
    <cellStyle name="Normal 6" xfId="47"/>
    <cellStyle name="Normal 7 2 2" xfId="48"/>
    <cellStyle name="Normal 7 2 2 2" xfId="49"/>
    <cellStyle name="Normal 7 3" xfId="50"/>
    <cellStyle name="Normal 7 3 2" xfId="51"/>
    <cellStyle name="Normal 9 2" xfId="52"/>
    <cellStyle name="Normal 9 2 2" xfId="53"/>
    <cellStyle name="Normal 9 3" xfId="54"/>
    <cellStyle name="Normal 9 3 2" xfId="55"/>
    <cellStyle name="Porcentaje" xfId="56"/>
    <cellStyle name="Porcentaje 2" xfId="57"/>
    <cellStyle name="Porcentaje 2 2" xfId="58"/>
    <cellStyle name="Porcentual 2" xfId="59"/>
    <cellStyle name="Porcentual 2 2" xfId="60"/>
    <cellStyle name="Porcentual 2 3" xfId="61"/>
    <cellStyle name="Porcentual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zoomScaleSheetLayoutView="90" workbookViewId="0" topLeftCell="A1">
      <pane ySplit="10" topLeftCell="A11" activePane="bottomLeft" state="frozen"/>
      <selection pane="bottomLeft" activeCell="D7" sqref="D7"/>
    </sheetView>
  </sheetViews>
  <sheetFormatPr defaultColWidth="11.421875" defaultRowHeight="15"/>
  <cols>
    <col min="1" max="1" width="3.8515625" style="9" customWidth="1"/>
    <col min="2" max="2" width="15.140625" style="9" customWidth="1"/>
    <col min="3" max="3" width="5.7109375" style="9" customWidth="1"/>
    <col min="4" max="4" width="25.421875" style="9" customWidth="1"/>
    <col min="5" max="5" width="23.8515625" style="9" customWidth="1"/>
    <col min="6" max="6" width="30.140625" style="9" customWidth="1"/>
    <col min="7" max="7" width="9.57421875" style="9" customWidth="1"/>
    <col min="8" max="8" width="6.8515625" style="9" customWidth="1"/>
    <col min="9" max="9" width="10.140625" style="9" customWidth="1"/>
    <col min="10" max="10" width="10.7109375" style="9" customWidth="1"/>
    <col min="11" max="11" width="9.421875" style="9" customWidth="1"/>
    <col min="12" max="12" width="7.8515625" style="9" customWidth="1"/>
    <col min="13" max="13" width="7.421875" style="9" customWidth="1"/>
    <col min="14" max="14" width="7.8515625" style="9" customWidth="1"/>
    <col min="15" max="15" width="7.57421875" style="9" customWidth="1"/>
    <col min="16" max="16" width="34.8515625" style="9" customWidth="1"/>
    <col min="17" max="17" width="11.00390625" style="9" customWidth="1"/>
    <col min="18" max="18" width="10.7109375" style="9" customWidth="1"/>
    <col min="19" max="19" width="18.00390625" style="9" customWidth="1"/>
    <col min="20" max="20" width="11.421875" style="9" customWidth="1"/>
    <col min="21" max="16384" width="11.421875" style="9" customWidth="1"/>
  </cols>
  <sheetData>
    <row r="1" spans="1:19" ht="18.7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5.75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75">
      <c r="A3" s="60" t="s">
        <v>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24" s="2" customFormat="1" ht="15.75">
      <c r="A4" s="60" t="s">
        <v>76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</row>
    <row r="5" spans="1:24" s="2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" customFormat="1" ht="15">
      <c r="A6" s="55" t="s">
        <v>68</v>
      </c>
      <c r="B6" s="56"/>
      <c r="C6" s="4" t="s">
        <v>36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2" customFormat="1" ht="15">
      <c r="A7" s="55" t="s">
        <v>69</v>
      </c>
      <c r="B7" s="56"/>
      <c r="C7" s="4">
        <v>2016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9" s="7" customFormat="1" ht="15.75" customHeight="1">
      <c r="A8" s="57"/>
      <c r="B8" s="57"/>
      <c r="C8" s="57"/>
      <c r="D8" s="57"/>
      <c r="E8" s="57"/>
      <c r="F8" s="5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7" customFormat="1" ht="20.25" customHeight="1">
      <c r="A9" s="58" t="s">
        <v>55</v>
      </c>
      <c r="B9" s="58" t="s">
        <v>56</v>
      </c>
      <c r="C9" s="58" t="s">
        <v>57</v>
      </c>
      <c r="D9" s="58" t="s">
        <v>58</v>
      </c>
      <c r="E9" s="63" t="s">
        <v>6</v>
      </c>
      <c r="F9" s="58" t="s">
        <v>3</v>
      </c>
      <c r="G9" s="58" t="s">
        <v>4</v>
      </c>
      <c r="H9" s="58" t="s">
        <v>73</v>
      </c>
      <c r="I9" s="59" t="s">
        <v>40</v>
      </c>
      <c r="J9" s="59"/>
      <c r="K9" s="59"/>
      <c r="L9" s="59" t="s">
        <v>37</v>
      </c>
      <c r="M9" s="59"/>
      <c r="N9" s="59"/>
      <c r="O9" s="59" t="s">
        <v>62</v>
      </c>
      <c r="P9" s="59" t="s">
        <v>63</v>
      </c>
      <c r="Q9" s="59" t="s">
        <v>64</v>
      </c>
      <c r="R9" s="59" t="s">
        <v>65</v>
      </c>
      <c r="S9" s="59" t="s">
        <v>66</v>
      </c>
    </row>
    <row r="10" spans="1:19" s="7" customFormat="1" ht="35.25" customHeight="1">
      <c r="A10" s="58"/>
      <c r="B10" s="58"/>
      <c r="C10" s="58" t="s">
        <v>2</v>
      </c>
      <c r="D10" s="58" t="s">
        <v>5</v>
      </c>
      <c r="E10" s="63"/>
      <c r="F10" s="58"/>
      <c r="G10" s="58"/>
      <c r="H10" s="58"/>
      <c r="I10" s="38" t="s">
        <v>70</v>
      </c>
      <c r="J10" s="38" t="s">
        <v>71</v>
      </c>
      <c r="K10" s="38" t="s">
        <v>72</v>
      </c>
      <c r="L10" s="38" t="s">
        <v>59</v>
      </c>
      <c r="M10" s="38" t="s">
        <v>60</v>
      </c>
      <c r="N10" s="38" t="s">
        <v>61</v>
      </c>
      <c r="O10" s="59"/>
      <c r="P10" s="59"/>
      <c r="Q10" s="59"/>
      <c r="R10" s="59"/>
      <c r="S10" s="59"/>
    </row>
    <row r="11" spans="1:20" s="7" customFormat="1" ht="90" customHeight="1">
      <c r="A11" s="61">
        <v>2</v>
      </c>
      <c r="B11" s="61" t="s">
        <v>38</v>
      </c>
      <c r="C11" s="39">
        <v>2.1</v>
      </c>
      <c r="D11" s="40" t="s">
        <v>7</v>
      </c>
      <c r="E11" s="41" t="s">
        <v>20</v>
      </c>
      <c r="F11" s="42" t="s">
        <v>31</v>
      </c>
      <c r="G11" s="43" t="s">
        <v>19</v>
      </c>
      <c r="H11" s="44">
        <v>1</v>
      </c>
      <c r="I11" s="44">
        <v>0</v>
      </c>
      <c r="J11" s="44">
        <v>1</v>
      </c>
      <c r="K11" s="44">
        <v>1</v>
      </c>
      <c r="L11" s="44" t="s">
        <v>32</v>
      </c>
      <c r="M11" s="44">
        <v>1</v>
      </c>
      <c r="N11" s="44">
        <v>1</v>
      </c>
      <c r="O11" s="45">
        <f aca="true" t="shared" si="0" ref="O11:O20">+N11/H11</f>
        <v>1</v>
      </c>
      <c r="P11" s="41" t="s">
        <v>86</v>
      </c>
      <c r="Q11" s="41"/>
      <c r="R11" s="46"/>
      <c r="S11" s="47" t="s">
        <v>41</v>
      </c>
      <c r="T11" s="8"/>
    </row>
    <row r="12" spans="1:20" s="7" customFormat="1" ht="102">
      <c r="A12" s="61"/>
      <c r="B12" s="61"/>
      <c r="C12" s="61">
        <v>2.2</v>
      </c>
      <c r="D12" s="62" t="s">
        <v>8</v>
      </c>
      <c r="E12" s="41" t="s">
        <v>12</v>
      </c>
      <c r="F12" s="42" t="s">
        <v>13</v>
      </c>
      <c r="G12" s="43" t="s">
        <v>19</v>
      </c>
      <c r="H12" s="44">
        <v>120</v>
      </c>
      <c r="I12" s="44">
        <v>0</v>
      </c>
      <c r="J12" s="44">
        <v>120</v>
      </c>
      <c r="K12" s="44">
        <v>120</v>
      </c>
      <c r="L12" s="44" t="s">
        <v>32</v>
      </c>
      <c r="M12" s="44">
        <v>120</v>
      </c>
      <c r="N12" s="44">
        <v>120</v>
      </c>
      <c r="O12" s="45">
        <f t="shared" si="0"/>
        <v>1</v>
      </c>
      <c r="P12" s="42" t="s">
        <v>83</v>
      </c>
      <c r="Q12" s="42"/>
      <c r="R12" s="46"/>
      <c r="S12" s="47" t="s">
        <v>39</v>
      </c>
      <c r="T12" s="8"/>
    </row>
    <row r="13" spans="1:20" s="7" customFormat="1" ht="99" customHeight="1">
      <c r="A13" s="61"/>
      <c r="B13" s="61"/>
      <c r="C13" s="61"/>
      <c r="D13" s="62"/>
      <c r="E13" s="48" t="s">
        <v>14</v>
      </c>
      <c r="F13" s="42" t="s">
        <v>15</v>
      </c>
      <c r="G13" s="43" t="s">
        <v>19</v>
      </c>
      <c r="H13" s="44">
        <v>120</v>
      </c>
      <c r="I13" s="44">
        <v>0</v>
      </c>
      <c r="J13" s="44">
        <v>120</v>
      </c>
      <c r="K13" s="44">
        <v>120</v>
      </c>
      <c r="L13" s="44" t="s">
        <v>32</v>
      </c>
      <c r="M13" s="44">
        <v>120</v>
      </c>
      <c r="N13" s="44">
        <v>120</v>
      </c>
      <c r="O13" s="45">
        <f t="shared" si="0"/>
        <v>1</v>
      </c>
      <c r="P13" s="42" t="s">
        <v>85</v>
      </c>
      <c r="Q13" s="53"/>
      <c r="R13" s="43"/>
      <c r="S13" s="47" t="s">
        <v>39</v>
      </c>
      <c r="T13" s="8"/>
    </row>
    <row r="14" spans="1:20" s="7" customFormat="1" ht="94.5" customHeight="1">
      <c r="A14" s="61">
        <v>11</v>
      </c>
      <c r="B14" s="61" t="s">
        <v>42</v>
      </c>
      <c r="C14" s="39">
        <v>11.1</v>
      </c>
      <c r="D14" s="40" t="s">
        <v>11</v>
      </c>
      <c r="E14" s="41" t="s">
        <v>28</v>
      </c>
      <c r="F14" s="49" t="s">
        <v>23</v>
      </c>
      <c r="G14" s="43" t="s">
        <v>18</v>
      </c>
      <c r="H14" s="45">
        <v>1</v>
      </c>
      <c r="I14" s="45">
        <v>0</v>
      </c>
      <c r="J14" s="45">
        <v>1</v>
      </c>
      <c r="K14" s="45">
        <v>1</v>
      </c>
      <c r="L14" s="44" t="s">
        <v>32</v>
      </c>
      <c r="M14" s="44">
        <v>100</v>
      </c>
      <c r="N14" s="44">
        <v>100</v>
      </c>
      <c r="O14" s="45">
        <v>1</v>
      </c>
      <c r="P14" s="41" t="s">
        <v>84</v>
      </c>
      <c r="Q14" s="41"/>
      <c r="R14" s="46"/>
      <c r="S14" s="47" t="s">
        <v>43</v>
      </c>
      <c r="T14" s="8"/>
    </row>
    <row r="15" spans="1:20" s="7" customFormat="1" ht="84.75" customHeight="1">
      <c r="A15" s="61"/>
      <c r="B15" s="61"/>
      <c r="C15" s="61">
        <v>11.2</v>
      </c>
      <c r="D15" s="62" t="s">
        <v>9</v>
      </c>
      <c r="E15" s="48" t="s">
        <v>33</v>
      </c>
      <c r="F15" s="49" t="s">
        <v>34</v>
      </c>
      <c r="G15" s="43" t="s">
        <v>35</v>
      </c>
      <c r="H15" s="44">
        <v>1</v>
      </c>
      <c r="I15" s="44">
        <v>1</v>
      </c>
      <c r="J15" s="44">
        <v>0</v>
      </c>
      <c r="K15" s="44">
        <v>1</v>
      </c>
      <c r="L15" s="44">
        <v>1</v>
      </c>
      <c r="M15" s="44" t="s">
        <v>32</v>
      </c>
      <c r="N15" s="44">
        <v>1</v>
      </c>
      <c r="O15" s="45">
        <f t="shared" si="0"/>
        <v>1</v>
      </c>
      <c r="P15" s="41" t="s">
        <v>74</v>
      </c>
      <c r="Q15" s="41"/>
      <c r="R15" s="43"/>
      <c r="S15" s="47" t="s">
        <v>45</v>
      </c>
      <c r="T15" s="8"/>
    </row>
    <row r="16" spans="1:20" s="7" customFormat="1" ht="59.25" customHeight="1">
      <c r="A16" s="61"/>
      <c r="B16" s="61"/>
      <c r="C16" s="61"/>
      <c r="D16" s="62"/>
      <c r="E16" s="41" t="s">
        <v>16</v>
      </c>
      <c r="F16" s="49" t="s">
        <v>24</v>
      </c>
      <c r="G16" s="43" t="s">
        <v>18</v>
      </c>
      <c r="H16" s="45">
        <v>1</v>
      </c>
      <c r="I16" s="45">
        <v>1</v>
      </c>
      <c r="J16" s="45">
        <v>1</v>
      </c>
      <c r="K16" s="45">
        <v>1</v>
      </c>
      <c r="L16" s="46">
        <v>1</v>
      </c>
      <c r="M16" s="46">
        <v>1</v>
      </c>
      <c r="N16" s="46">
        <v>1</v>
      </c>
      <c r="O16" s="45">
        <f t="shared" si="0"/>
        <v>1</v>
      </c>
      <c r="P16" s="41" t="s">
        <v>80</v>
      </c>
      <c r="Q16" s="41"/>
      <c r="R16" s="46"/>
      <c r="S16" s="47" t="s">
        <v>44</v>
      </c>
      <c r="T16" s="8"/>
    </row>
    <row r="17" spans="1:20" s="7" customFormat="1" ht="72.75" customHeight="1">
      <c r="A17" s="61"/>
      <c r="B17" s="61"/>
      <c r="C17" s="39">
        <v>11.3</v>
      </c>
      <c r="D17" s="40" t="s">
        <v>10</v>
      </c>
      <c r="E17" s="41" t="s">
        <v>17</v>
      </c>
      <c r="F17" s="49" t="s">
        <v>25</v>
      </c>
      <c r="G17" s="43" t="s">
        <v>18</v>
      </c>
      <c r="H17" s="45">
        <v>1</v>
      </c>
      <c r="I17" s="45">
        <v>0</v>
      </c>
      <c r="J17" s="45">
        <v>1</v>
      </c>
      <c r="K17" s="45">
        <v>1</v>
      </c>
      <c r="L17" s="44" t="s">
        <v>32</v>
      </c>
      <c r="M17" s="45">
        <v>1</v>
      </c>
      <c r="N17" s="46">
        <v>1</v>
      </c>
      <c r="O17" s="45">
        <f t="shared" si="0"/>
        <v>1</v>
      </c>
      <c r="P17" s="51" t="s">
        <v>79</v>
      </c>
      <c r="Q17" s="52"/>
      <c r="R17" s="46"/>
      <c r="S17" s="47" t="s">
        <v>39</v>
      </c>
      <c r="T17" s="8"/>
    </row>
    <row r="18" spans="1:20" s="7" customFormat="1" ht="63.75">
      <c r="A18" s="61">
        <v>12</v>
      </c>
      <c r="B18" s="61" t="s">
        <v>46</v>
      </c>
      <c r="C18" s="61">
        <v>12.2</v>
      </c>
      <c r="D18" s="62" t="s">
        <v>0</v>
      </c>
      <c r="E18" s="41" t="s">
        <v>22</v>
      </c>
      <c r="F18" s="49" t="s">
        <v>26</v>
      </c>
      <c r="G18" s="43" t="s">
        <v>18</v>
      </c>
      <c r="H18" s="45">
        <v>1</v>
      </c>
      <c r="I18" s="45">
        <v>0</v>
      </c>
      <c r="J18" s="45">
        <v>1</v>
      </c>
      <c r="K18" s="45">
        <v>1</v>
      </c>
      <c r="L18" s="44" t="s">
        <v>32</v>
      </c>
      <c r="M18" s="45">
        <v>1</v>
      </c>
      <c r="N18" s="46">
        <v>1</v>
      </c>
      <c r="O18" s="45">
        <f t="shared" si="0"/>
        <v>1</v>
      </c>
      <c r="P18" s="42" t="s">
        <v>78</v>
      </c>
      <c r="Q18" s="42"/>
      <c r="R18" s="46"/>
      <c r="S18" s="47" t="s">
        <v>39</v>
      </c>
      <c r="T18" s="8"/>
    </row>
    <row r="19" spans="1:20" s="7" customFormat="1" ht="55.5" customHeight="1">
      <c r="A19" s="61"/>
      <c r="B19" s="61"/>
      <c r="C19" s="61"/>
      <c r="D19" s="62"/>
      <c r="E19" s="41" t="s">
        <v>21</v>
      </c>
      <c r="F19" s="49" t="s">
        <v>27</v>
      </c>
      <c r="G19" s="43" t="s">
        <v>18</v>
      </c>
      <c r="H19" s="45">
        <v>1</v>
      </c>
      <c r="I19" s="45">
        <v>0</v>
      </c>
      <c r="J19" s="45">
        <v>1</v>
      </c>
      <c r="K19" s="45">
        <v>1</v>
      </c>
      <c r="L19" s="44" t="s">
        <v>32</v>
      </c>
      <c r="M19" s="46">
        <v>1</v>
      </c>
      <c r="N19" s="46">
        <v>1</v>
      </c>
      <c r="O19" s="45">
        <f t="shared" si="0"/>
        <v>1</v>
      </c>
      <c r="P19" s="52" t="s">
        <v>81</v>
      </c>
      <c r="Q19" s="52"/>
      <c r="R19" s="46"/>
      <c r="S19" s="47" t="s">
        <v>39</v>
      </c>
      <c r="T19" s="8"/>
    </row>
    <row r="20" spans="1:20" s="7" customFormat="1" ht="60.75" customHeight="1">
      <c r="A20" s="39">
        <v>14</v>
      </c>
      <c r="B20" s="39" t="s">
        <v>47</v>
      </c>
      <c r="C20" s="39">
        <v>14.4</v>
      </c>
      <c r="D20" s="40" t="s">
        <v>1</v>
      </c>
      <c r="E20" s="41" t="s">
        <v>29</v>
      </c>
      <c r="F20" s="49" t="s">
        <v>30</v>
      </c>
      <c r="G20" s="43" t="s">
        <v>19</v>
      </c>
      <c r="H20" s="50">
        <v>1</v>
      </c>
      <c r="I20" s="50">
        <v>0</v>
      </c>
      <c r="J20" s="50">
        <v>1</v>
      </c>
      <c r="K20" s="50">
        <v>1</v>
      </c>
      <c r="L20" s="44" t="s">
        <v>32</v>
      </c>
      <c r="M20" s="44">
        <v>1</v>
      </c>
      <c r="N20" s="44">
        <v>1</v>
      </c>
      <c r="O20" s="45">
        <f t="shared" si="0"/>
        <v>1</v>
      </c>
      <c r="P20" s="41" t="s">
        <v>82</v>
      </c>
      <c r="Q20" s="41"/>
      <c r="R20" s="46"/>
      <c r="S20" s="47" t="s">
        <v>39</v>
      </c>
      <c r="T20" s="8"/>
    </row>
  </sheetData>
  <mergeCells count="34">
    <mergeCell ref="C15:C16"/>
    <mergeCell ref="D15:D16"/>
    <mergeCell ref="A9:A10"/>
    <mergeCell ref="E9:E10"/>
    <mergeCell ref="A18:A19"/>
    <mergeCell ref="B18:B19"/>
    <mergeCell ref="C18:C19"/>
    <mergeCell ref="D18:D19"/>
    <mergeCell ref="B11:B13"/>
    <mergeCell ref="C12:C13"/>
    <mergeCell ref="D12:D13"/>
    <mergeCell ref="A11:A13"/>
    <mergeCell ref="A14:A17"/>
    <mergeCell ref="B14:B17"/>
    <mergeCell ref="A2:S2"/>
    <mergeCell ref="A3:S3"/>
    <mergeCell ref="A4:S4"/>
    <mergeCell ref="A6:B6"/>
    <mergeCell ref="O9:O10"/>
    <mergeCell ref="R9:R10"/>
    <mergeCell ref="S9:S10"/>
    <mergeCell ref="F9:F10"/>
    <mergeCell ref="P9:P10"/>
    <mergeCell ref="Q9:Q10"/>
    <mergeCell ref="A1:S1"/>
    <mergeCell ref="A7:B7"/>
    <mergeCell ref="A8:F8"/>
    <mergeCell ref="G9:G10"/>
    <mergeCell ref="H9:H10"/>
    <mergeCell ref="I9:K9"/>
    <mergeCell ref="L9:N9"/>
    <mergeCell ref="B9:B10"/>
    <mergeCell ref="C9:C10"/>
    <mergeCell ref="D9: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showGridLines="0" zoomScale="90" zoomScaleNormal="90" workbookViewId="0" topLeftCell="A1">
      <selection activeCell="C12" sqref="C12"/>
    </sheetView>
  </sheetViews>
  <sheetFormatPr defaultColWidth="11.421875" defaultRowHeight="15"/>
  <cols>
    <col min="1" max="2" width="11.421875" style="10" customWidth="1"/>
    <col min="3" max="3" width="14.421875" style="10" bestFit="1" customWidth="1"/>
    <col min="4" max="16384" width="11.421875" style="10" customWidth="1"/>
  </cols>
  <sheetData>
    <row r="2" ht="13.5" thickBot="1"/>
    <row r="3" spans="2:8" ht="29.25" customHeight="1">
      <c r="B3" s="64" t="s">
        <v>48</v>
      </c>
      <c r="C3" s="66" t="s">
        <v>49</v>
      </c>
      <c r="D3" s="66" t="s">
        <v>54</v>
      </c>
      <c r="E3" s="66"/>
      <c r="F3" s="66"/>
      <c r="G3" s="66"/>
      <c r="H3" s="68"/>
    </row>
    <row r="4" spans="2:8" ht="45.75" thickBot="1">
      <c r="B4" s="65"/>
      <c r="C4" s="67"/>
      <c r="D4" s="11" t="s">
        <v>50</v>
      </c>
      <c r="E4" s="12">
        <f>100%</f>
        <v>1</v>
      </c>
      <c r="F4" s="11" t="s">
        <v>51</v>
      </c>
      <c r="G4" s="13">
        <v>0</v>
      </c>
      <c r="H4" s="14" t="s">
        <v>52</v>
      </c>
    </row>
    <row r="5" spans="2:8" ht="14.25">
      <c r="B5" s="15">
        <v>2.1</v>
      </c>
      <c r="C5" s="16">
        <v>1</v>
      </c>
      <c r="D5" s="28">
        <v>0</v>
      </c>
      <c r="E5" s="28">
        <v>2</v>
      </c>
      <c r="F5" s="28">
        <v>0</v>
      </c>
      <c r="G5" s="28">
        <v>0</v>
      </c>
      <c r="H5" s="29">
        <v>0</v>
      </c>
    </row>
    <row r="6" spans="2:8" ht="14.25">
      <c r="B6" s="17">
        <v>2.2</v>
      </c>
      <c r="C6" s="18">
        <v>2</v>
      </c>
      <c r="D6" s="30">
        <v>0</v>
      </c>
      <c r="E6" s="30">
        <v>1</v>
      </c>
      <c r="F6" s="30">
        <v>0</v>
      </c>
      <c r="G6" s="30">
        <v>0</v>
      </c>
      <c r="H6" s="31">
        <v>0</v>
      </c>
    </row>
    <row r="7" spans="2:8" ht="14.25">
      <c r="B7" s="19">
        <v>11.1</v>
      </c>
      <c r="C7" s="20">
        <v>1</v>
      </c>
      <c r="D7" s="32">
        <v>1</v>
      </c>
      <c r="E7" s="32">
        <v>1</v>
      </c>
      <c r="F7" s="32">
        <v>3</v>
      </c>
      <c r="G7" s="32">
        <v>0</v>
      </c>
      <c r="H7" s="33">
        <v>0</v>
      </c>
    </row>
    <row r="8" spans="2:8" ht="14.25">
      <c r="B8" s="21">
        <v>11.2</v>
      </c>
      <c r="C8" s="22">
        <v>2</v>
      </c>
      <c r="D8" s="34">
        <v>1</v>
      </c>
      <c r="E8" s="34">
        <v>1</v>
      </c>
      <c r="F8" s="34">
        <v>0</v>
      </c>
      <c r="G8" s="34">
        <v>1</v>
      </c>
      <c r="H8" s="35">
        <v>0</v>
      </c>
    </row>
    <row r="9" spans="2:8" ht="14.25">
      <c r="B9" s="17">
        <v>11.3</v>
      </c>
      <c r="C9" s="18">
        <v>1</v>
      </c>
      <c r="D9" s="30">
        <v>0</v>
      </c>
      <c r="E9" s="30">
        <v>2</v>
      </c>
      <c r="F9" s="30">
        <v>0</v>
      </c>
      <c r="G9" s="30">
        <v>0</v>
      </c>
      <c r="H9" s="31">
        <v>0</v>
      </c>
    </row>
    <row r="10" spans="2:8" ht="14.25">
      <c r="B10" s="17">
        <v>12.2</v>
      </c>
      <c r="C10" s="18">
        <v>2</v>
      </c>
      <c r="D10" s="30">
        <v>0</v>
      </c>
      <c r="E10" s="30">
        <v>0</v>
      </c>
      <c r="F10" s="30">
        <v>0</v>
      </c>
      <c r="G10" s="30">
        <v>0</v>
      </c>
      <c r="H10" s="31">
        <v>3</v>
      </c>
    </row>
    <row r="11" spans="2:8" ht="15" thickBot="1">
      <c r="B11" s="23">
        <v>14.4</v>
      </c>
      <c r="C11" s="24">
        <v>1</v>
      </c>
      <c r="D11" s="36">
        <v>0</v>
      </c>
      <c r="E11" s="36">
        <v>3</v>
      </c>
      <c r="F11" s="36">
        <v>0</v>
      </c>
      <c r="G11" s="36">
        <v>1</v>
      </c>
      <c r="H11" s="37">
        <v>0</v>
      </c>
    </row>
    <row r="12" spans="2:8" ht="13.5" thickBot="1">
      <c r="B12" s="25" t="s">
        <v>53</v>
      </c>
      <c r="C12" s="26">
        <f aca="true" t="shared" si="0" ref="C12:H12">SUM(C5:C11)</f>
        <v>10</v>
      </c>
      <c r="D12" s="26">
        <f t="shared" si="0"/>
        <v>2</v>
      </c>
      <c r="E12" s="26">
        <f t="shared" si="0"/>
        <v>10</v>
      </c>
      <c r="F12" s="26">
        <f t="shared" si="0"/>
        <v>3</v>
      </c>
      <c r="G12" s="26">
        <f t="shared" si="0"/>
        <v>2</v>
      </c>
      <c r="H12" s="27">
        <f t="shared" si="0"/>
        <v>3</v>
      </c>
    </row>
  </sheetData>
  <mergeCells count="3">
    <mergeCell ref="B3:B4"/>
    <mergeCell ref="C3:C4"/>
    <mergeCell ref="D3:H3"/>
  </mergeCells>
  <printOptions/>
  <pageMargins left="0.7" right="0.7" top="0.75" bottom="0.75" header="0.3" footer="0.3"/>
  <pageSetup orientation="portrait" paperSize="9"/>
  <ignoredErrors>
    <ignoredError sqref="G12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748897225E5F46B0AE772BBCEE684E" ma:contentTypeVersion="3" ma:contentTypeDescription="Crear nuevo documento." ma:contentTypeScope="" ma:versionID="7a78a704e91a95f5f032b62228ac403e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cfcb0c15e7e9ea96976134f9fa7a9b7a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5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3F07E-8EEE-4A08-97DC-03B9465BB7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BE00D-5EF3-45D5-86EF-00F370799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pcm.gob.pe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ificación">
    <vt:lpwstr>Público</vt:lpwstr>
  </property>
  <property fmtid="{D5CDD505-2E9C-101B-9397-08002B2CF9AE}" pid="3" name="Tipo de Documento">
    <vt:lpwstr>Política (Lineamiento)</vt:lpwstr>
  </property>
  <property fmtid="{D5CDD505-2E9C-101B-9397-08002B2CF9AE}" pid="4" name="Año">
    <vt:lpwstr>2015</vt:lpwstr>
  </property>
  <property fmtid="{D5CDD505-2E9C-101B-9397-08002B2CF9AE}" pid="5" name="ContentTypeId">
    <vt:lpwstr>0x01010040748897225E5F46B0AE772BBCEE684E</vt:lpwstr>
  </property>
</Properties>
</file>