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inacvillar/Desktop/Christel/"/>
    </mc:Choice>
  </mc:AlternateContent>
  <xr:revisionPtr revIDLastSave="0" documentId="13_ncr:1_{E2A6EF4C-BC3D-A74D-8756-98C4A26FECB3}" xr6:coauthVersionLast="45" xr6:coauthVersionMax="45" xr10:uidLastSave="{00000000-0000-0000-0000-000000000000}"/>
  <bookViews>
    <workbookView xWindow="80" yWindow="800" windowWidth="24540" windowHeight="15800" tabRatio="832" xr2:uid="{00000000-000D-0000-FFFF-FFFF00000000}"/>
  </bookViews>
  <sheets>
    <sheet name="Penalidades Ene 2020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5" l="1"/>
  <c r="H13" i="25" l="1"/>
  <c r="G13" i="25"/>
</calcChain>
</file>

<file path=xl/sharedStrings.xml><?xml version="1.0" encoding="utf-8"?>
<sst xmlns="http://schemas.openxmlformats.org/spreadsheetml/2006/main" count="53" uniqueCount="42">
  <si>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</si>
  <si>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</si>
  <si>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</si>
  <si>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</si>
  <si>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</si>
  <si>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</si>
  <si>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</si>
  <si>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</si>
  <si>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</si>
  <si>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</si>
  <si>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</si>
  <si>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</si>
  <si>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COMPRAS MENORES</t>
  </si>
  <si>
    <t>SUITO LARREA JUAN FERNANDO</t>
  </si>
  <si>
    <t>AS-009-2019-FONAFE</t>
  </si>
  <si>
    <t>CONSULTORÍA INTEGRAL PARA LA ELABORACIÓN DE DOCUMENTOS DE GESTIÓN EN EL MARCO DEL DECRETO SUPREMO Nro. 214-2019-EF</t>
  </si>
  <si>
    <t>SERVICIO DE CUSTODIA DE MEDIOS DE ALMACENAMIENTO DEL CENTRO CORPORATIVO FONAFE CONSERVADOS EN EL ÁREA DE GESTIÓN DOCUMENTAL</t>
  </si>
  <si>
    <t>COMPRA DE ÚTILES A TRAVÉS DEL PORTAL DE PERÚ COMPRAS</t>
  </si>
  <si>
    <t>INVERSIONES LU STATIONERY S.A.C.</t>
  </si>
  <si>
    <t>SERVICIO DE MANTENIMIENTO CORRECTIVO DE VEINTIOCHO (28) EQUIPOS DE AIRE ACONDICIONADO PARA LAS OFICINAS DEL EDIFICIO "EL ALMIRANTE", UBICADO EN AV. PASEO DE LA REPÚBLICA Nro. 3121, SAN ISIDRO, PROVINCIA Y DEPARTAMENTO DE LIMA.</t>
  </si>
  <si>
    <t>FRIO BANK S.A.C.</t>
  </si>
  <si>
    <t>CONTRATACIÓN DE UN ESTUDIO DE ABOGADOS QUE PRESTE LOS SERVICIOS DE ASESORÍA LEGAL EN TEMAS SOCIETARIOS Y MERCADO DE VALORES</t>
  </si>
  <si>
    <t>ARBE ABOGADOS S.A.C.</t>
  </si>
  <si>
    <t>SERVICIO DE GUARDIANÍA PARA UN INMUEBLE DE PROPIEDAD DEL MEF EN LA CIUDAD DE TRUJIL</t>
  </si>
  <si>
    <t>FRANCISCO ESQUERRE CRUZ</t>
  </si>
  <si>
    <t>AS-013-2017-FONAFE</t>
  </si>
  <si>
    <t>SERVICIO DE ARRENDAMIENTO OPERATIVO Y/O RENTING DE UN VEHÍCULO PARA LA DIRECCIÓN</t>
  </si>
  <si>
    <t>RENTAEQUIPOS LEASING PERÚ S.A. (ANTES ARRENDAMIENTO OPERATIVO CIB S.A.)</t>
  </si>
  <si>
    <t>AS-001-2019-FONAFE</t>
  </si>
  <si>
    <t>CONTRATACIÓN DEL SERVICIO DE COMUNICACIONES ESPECIALIZADA EN LA CREACIÓN Y REALIZACIÓN DE CONTENIDOS Y GRÁFICAS CREATIVAS PARA LA COMUNICACIÓN INTERNA.</t>
  </si>
  <si>
    <t>IRON MOUNTAIN PERÚ S.A.C.</t>
  </si>
  <si>
    <t>AS-022-2017-FONAFE</t>
  </si>
  <si>
    <t>SERVICIO DE LIMPIEZA Y MANTENIMIENTO DEL EDIFICIO EL ALMIRANTE</t>
  </si>
  <si>
    <t>SSAYS S.A.C.</t>
  </si>
  <si>
    <t>Se utilizo el tipo de cambio promedio 3.500</t>
  </si>
  <si>
    <t>CONTRATACIÓN DEL SERVICIO DE ACONDICIONAMIENTO DE ÁREA EN LA AZOTEA DEL EDIFICIO EL ALMIRANTE UBICADO EN AV. PASEO DE LA REPÚBLICA 3121, DISTRITO DE SAN ISIDRO, PROVINCIA Y DEPARTAMENTO DE LIMA - SEDE FONAFE</t>
  </si>
  <si>
    <t>JESSICA GIOVANNA CORNEJO VICTORIO</t>
  </si>
  <si>
    <t>CP-010-2018-FONAFE</t>
  </si>
  <si>
    <t>CONTRATACIÓN DEL SERVICIO DEL SERVICIO DE SEGURIDAD Y VIGILANIA PARA EL EDIFICIO "EL ALMIRANTE" - SEDE FONAFE</t>
  </si>
  <si>
    <t>EMPRESA DE SEGURIDAD, VIGILANCIA Y CONTROL S.A.C. - ESVICSAC</t>
  </si>
  <si>
    <t>FEBRERO</t>
  </si>
  <si>
    <t>CHAMAN PUBLICIDAD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</si>
</sst>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3" applyFont="1" applyAlignment="1">
      <alignment horizontal="center"/>
    </xf>
    <xf numFmtId="0" fontId="4" fillId="0" borderId="0" xfId="13" applyFont="1" applyAlignment="1">
      <alignment horizontal="center" vertical="center"/>
    </xf>
    <xf numFmtId="0" fontId="4" fillId="0" borderId="0" xfId="13" applyFont="1"/>
    <xf numFmtId="0" fontId="5" fillId="2" borderId="0" xfId="0" applyFont="1" applyFill="1" applyAlignment="1">
      <alignment horizontal="right"/>
    </xf>
    <xf numFmtId="0" fontId="5" fillId="2" borderId="0" xfId="13" applyFont="1" applyFill="1" applyBorder="1" applyAlignment="1">
      <alignment horizontal="center" vertical="center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4" fillId="0" borderId="1" xfId="13" applyFont="1" applyBorder="1" applyAlignment="1">
      <alignment horizontal="center" vertical="center"/>
    </xf>
    <xf numFmtId="0" fontId="4" fillId="0" borderId="1" xfId="13" applyFont="1" applyBorder="1" applyAlignment="1">
      <alignment vertical="center" wrapText="1"/>
    </xf>
    <xf numFmtId="0" fontId="4" fillId="0" borderId="1" xfId="13" applyFont="1" applyBorder="1" applyAlignment="1">
      <alignment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2" fontId="5" fillId="3" borderId="6" xfId="13" applyNumberFormat="1" applyFont="1" applyFill="1" applyBorder="1" applyAlignment="1">
      <alignment horizontal="center" vertical="center" wrapText="1"/>
    </xf>
    <xf numFmtId="2" fontId="5" fillId="3" borderId="1" xfId="13" applyNumberFormat="1" applyFont="1" applyFill="1" applyBorder="1" applyAlignment="1">
      <alignment horizontal="center" vertical="center" wrapText="1"/>
    </xf>
    <xf numFmtId="2" fontId="5" fillId="3" borderId="2" xfId="13" applyNumberFormat="1" applyFont="1" applyFill="1" applyBorder="1" applyAlignment="1">
      <alignment horizontal="center" vertical="center" wrapText="1"/>
    </xf>
    <xf numFmtId="0" fontId="4" fillId="4" borderId="0" xfId="13" applyFont="1" applyFill="1" applyAlignment="1">
      <alignment horizontal="center" vertical="center"/>
    </xf>
    <xf numFmtId="0" fontId="4" fillId="0" borderId="0" xfId="13" applyFont="1" applyAlignment="1">
      <alignment wrapText="1"/>
    </xf>
    <xf numFmtId="0" fontId="3" fillId="0" borderId="0" xfId="13" applyFont="1" applyAlignment="1">
      <alignment horizontal="center" wrapText="1"/>
    </xf>
    <xf numFmtId="0" fontId="5" fillId="2" borderId="5" xfId="13" applyFont="1" applyFill="1" applyBorder="1" applyAlignment="1">
      <alignment horizontal="left" vertical="center" wrapText="1"/>
    </xf>
  </cellXfs>
  <cellStyles count="21">
    <cellStyle name="Cancel" xfId="1" xr:uid="{00000000-0005-0000-0000-000000000000}"/>
    <cellStyle name="Cancel 2" xfId="2" xr:uid="{00000000-0005-0000-0000-000001000000}"/>
    <cellStyle name="Cancel 3" xfId="3" xr:uid="{00000000-0005-0000-0000-000002000000}"/>
    <cellStyle name="Cancel 3 2" xfId="4" xr:uid="{00000000-0005-0000-0000-000003000000}"/>
    <cellStyle name="Cancel 4" xfId="5" xr:uid="{00000000-0005-0000-0000-000004000000}"/>
    <cellStyle name="Cancel 4 2" xfId="6" xr:uid="{00000000-0005-0000-0000-000005000000}"/>
    <cellStyle name="Cancel 5" xfId="7" xr:uid="{00000000-0005-0000-0000-000006000000}"/>
    <cellStyle name="Cancel 5 2" xfId="8" xr:uid="{00000000-0005-0000-0000-000007000000}"/>
    <cellStyle name="Cancel 6" xfId="9" xr:uid="{00000000-0005-0000-0000-000008000000}"/>
    <cellStyle name="Cancel_Indice de Transparencia Setiembre 2008" xfId="10" xr:uid="{00000000-0005-0000-0000-000009000000}"/>
    <cellStyle name="Millares 2" xfId="11" xr:uid="{00000000-0005-0000-0000-00000A000000}"/>
    <cellStyle name="Moneda 2" xfId="12" xr:uid="{00000000-0005-0000-0000-00000B000000}"/>
    <cellStyle name="Normal" xfId="0" builtinId="0"/>
    <cellStyle name="Normal 2" xfId="13" xr:uid="{00000000-0005-0000-0000-00000D000000}"/>
    <cellStyle name="Normal 2 2 2" xfId="20" xr:uid="{00000000-0005-0000-0000-00000E000000}"/>
    <cellStyle name="Normal 3" xfId="14" xr:uid="{00000000-0005-0000-0000-00000F000000}"/>
    <cellStyle name="Normal 4" xfId="15" xr:uid="{00000000-0005-0000-0000-000010000000}"/>
    <cellStyle name="Normal 7" xfId="16" xr:uid="{00000000-0005-0000-0000-000011000000}"/>
    <cellStyle name="Normal 8" xfId="17" xr:uid="{00000000-0005-0000-0000-000012000000}"/>
    <cellStyle name="Normal 8 2" xfId="18" xr:uid="{00000000-0005-0000-0000-000013000000}"/>
    <cellStyle name="Normal 8 2 2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1"/>
  <sheetViews>
    <sheetView tabSelected="1" topLeftCell="A11" zoomScale="98" zoomScaleNormal="98" workbookViewId="0">
      <selection activeCell="C18" sqref="C18"/>
    </sheetView>
  </sheetViews>
  <sheetFormatPr baseColWidth="10" defaultColWidth="11.5" defaultRowHeight="16" x14ac:dyDescent="0.2"/>
  <cols>
    <col min="1" max="1" width="4" style="3" customWidth="1"/>
    <col min="2" max="2" width="9.83203125" style="2" customWidth="1"/>
    <col min="3" max="3" width="25" style="3" customWidth="1"/>
    <col min="4" max="4" width="44.33203125" style="3" customWidth="1"/>
    <col min="5" max="5" width="19.5" style="3" customWidth="1"/>
    <col min="6" max="6" width="46.6640625" style="18" customWidth="1"/>
    <col min="7" max="7" width="16.83203125" style="3" customWidth="1"/>
    <col min="8" max="8" width="14.83203125" style="3" customWidth="1"/>
    <col min="9" max="254" width="11.5" style="3"/>
    <col min="255" max="255" width="4" style="3" customWidth="1"/>
    <col min="256" max="16384" width="11.5" style="3"/>
  </cols>
  <sheetData>
    <row r="1" spans="2:8" x14ac:dyDescent="0.2">
      <c r="H1" s="4" t="s">
        <v>8</v>
      </c>
    </row>
    <row r="2" spans="2:8" x14ac:dyDescent="0.2">
      <c r="B2" s="1" t="s">
        <v>3</v>
      </c>
      <c r="C2" s="1"/>
      <c r="D2" s="1"/>
      <c r="E2" s="1"/>
      <c r="F2" s="19"/>
      <c r="G2" s="1"/>
      <c r="H2" s="1"/>
    </row>
    <row r="4" spans="2:8" x14ac:dyDescent="0.2">
      <c r="B4" s="5" t="s">
        <v>1</v>
      </c>
      <c r="C4" s="6" t="s">
        <v>9</v>
      </c>
      <c r="D4" s="7"/>
      <c r="E4" s="7"/>
      <c r="F4" s="20"/>
      <c r="G4" s="8" t="s">
        <v>2</v>
      </c>
      <c r="H4" s="9" t="s">
        <v>40</v>
      </c>
    </row>
    <row r="6" spans="2:8" ht="34" x14ac:dyDescent="0.2">
      <c r="B6" s="14" t="s">
        <v>0</v>
      </c>
      <c r="C6" s="15" t="s">
        <v>4</v>
      </c>
      <c r="D6" s="16" t="s">
        <v>5</v>
      </c>
      <c r="E6" s="16" t="s">
        <v>7</v>
      </c>
      <c r="F6" s="16" t="s">
        <v>6</v>
      </c>
      <c r="G6" s="15" t="s">
        <v>10</v>
      </c>
      <c r="H6" s="15" t="s">
        <v>11</v>
      </c>
    </row>
    <row r="7" spans="2:8" ht="34" x14ac:dyDescent="0.2">
      <c r="B7" s="10">
        <v>1</v>
      </c>
      <c r="C7" s="11" t="s">
        <v>12</v>
      </c>
      <c r="D7" s="11" t="s">
        <v>17</v>
      </c>
      <c r="E7" s="12">
        <v>20604027447</v>
      </c>
      <c r="F7" s="11" t="s">
        <v>18</v>
      </c>
      <c r="G7" s="13">
        <v>1651.23</v>
      </c>
      <c r="H7" s="13">
        <v>165.12</v>
      </c>
    </row>
    <row r="8" spans="2:8" ht="102" x14ac:dyDescent="0.2">
      <c r="B8" s="10">
        <v>2</v>
      </c>
      <c r="C8" s="11" t="s">
        <v>12</v>
      </c>
      <c r="D8" s="11" t="s">
        <v>19</v>
      </c>
      <c r="E8" s="12">
        <v>20552063172</v>
      </c>
      <c r="F8" s="11" t="s">
        <v>20</v>
      </c>
      <c r="G8" s="13">
        <v>24180</v>
      </c>
      <c r="H8" s="13">
        <v>1209</v>
      </c>
    </row>
    <row r="9" spans="2:8" ht="51" x14ac:dyDescent="0.2">
      <c r="B9" s="10">
        <v>3</v>
      </c>
      <c r="C9" s="11" t="s">
        <v>14</v>
      </c>
      <c r="D9" s="11" t="s">
        <v>21</v>
      </c>
      <c r="E9" s="12">
        <v>20544346343</v>
      </c>
      <c r="F9" s="11" t="s">
        <v>22</v>
      </c>
      <c r="G9" s="13">
        <v>24000</v>
      </c>
      <c r="H9" s="13">
        <v>355</v>
      </c>
    </row>
    <row r="10" spans="2:8" ht="51" x14ac:dyDescent="0.2">
      <c r="B10" s="10">
        <v>4</v>
      </c>
      <c r="C10" s="11" t="s">
        <v>14</v>
      </c>
      <c r="D10" s="11" t="s">
        <v>21</v>
      </c>
      <c r="E10" s="12">
        <v>20544346343</v>
      </c>
      <c r="F10" s="11" t="s">
        <v>22</v>
      </c>
      <c r="G10" s="13">
        <v>24000</v>
      </c>
      <c r="H10" s="13">
        <v>336</v>
      </c>
    </row>
    <row r="11" spans="2:8" ht="51" x14ac:dyDescent="0.2">
      <c r="B11" s="10">
        <v>5</v>
      </c>
      <c r="C11" s="11" t="s">
        <v>14</v>
      </c>
      <c r="D11" s="11" t="s">
        <v>21</v>
      </c>
      <c r="E11" s="12">
        <v>20544346343</v>
      </c>
      <c r="F11" s="11" t="s">
        <v>22</v>
      </c>
      <c r="G11" s="13">
        <v>24000</v>
      </c>
      <c r="H11" s="13">
        <v>99</v>
      </c>
    </row>
    <row r="12" spans="2:8" ht="34" x14ac:dyDescent="0.2">
      <c r="B12" s="10">
        <v>6</v>
      </c>
      <c r="C12" s="11" t="s">
        <v>12</v>
      </c>
      <c r="D12" s="11" t="s">
        <v>23</v>
      </c>
      <c r="E12" s="12">
        <v>10178402132</v>
      </c>
      <c r="F12" s="11" t="s">
        <v>24</v>
      </c>
      <c r="G12" s="13">
        <v>10440</v>
      </c>
      <c r="H12" s="13">
        <v>56.13</v>
      </c>
    </row>
    <row r="13" spans="2:8" ht="34" x14ac:dyDescent="0.2">
      <c r="B13" s="10">
        <v>7</v>
      </c>
      <c r="C13" s="11" t="s">
        <v>25</v>
      </c>
      <c r="D13" s="11" t="s">
        <v>26</v>
      </c>
      <c r="E13" s="12">
        <v>20509959766</v>
      </c>
      <c r="F13" s="11" t="s">
        <v>27</v>
      </c>
      <c r="G13" s="13">
        <f>35796.48*3.5</f>
        <v>125287.68000000001</v>
      </c>
      <c r="H13" s="13">
        <f>18.64*3.5</f>
        <v>65.240000000000009</v>
      </c>
    </row>
    <row r="14" spans="2:8" ht="85" x14ac:dyDescent="0.2">
      <c r="B14" s="10">
        <v>8</v>
      </c>
      <c r="C14" s="11" t="s">
        <v>28</v>
      </c>
      <c r="D14" s="11" t="s">
        <v>29</v>
      </c>
      <c r="E14" s="12">
        <v>20548697116</v>
      </c>
      <c r="F14" s="11" t="s">
        <v>41</v>
      </c>
      <c r="G14" s="13">
        <v>96000</v>
      </c>
      <c r="H14" s="13">
        <v>66.67</v>
      </c>
    </row>
    <row r="15" spans="2:8" ht="68" x14ac:dyDescent="0.2">
      <c r="B15" s="10">
        <v>9</v>
      </c>
      <c r="C15" s="11" t="s">
        <v>12</v>
      </c>
      <c r="D15" s="11" t="s">
        <v>16</v>
      </c>
      <c r="E15" s="12">
        <v>20390724919</v>
      </c>
      <c r="F15" s="11" t="s">
        <v>30</v>
      </c>
      <c r="G15" s="13">
        <v>33400</v>
      </c>
      <c r="H15" s="13">
        <v>46.39</v>
      </c>
    </row>
    <row r="16" spans="2:8" ht="51" x14ac:dyDescent="0.2">
      <c r="B16" s="10">
        <v>10</v>
      </c>
      <c r="C16" s="11" t="s">
        <v>12</v>
      </c>
      <c r="D16" s="11" t="s">
        <v>15</v>
      </c>
      <c r="E16" s="12">
        <v>10091400486</v>
      </c>
      <c r="F16" s="11" t="s">
        <v>13</v>
      </c>
      <c r="G16" s="13">
        <v>24000</v>
      </c>
      <c r="H16" s="13">
        <v>1400</v>
      </c>
    </row>
    <row r="17" spans="2:8" ht="34" x14ac:dyDescent="0.2">
      <c r="B17" s="10">
        <v>11</v>
      </c>
      <c r="C17" s="11" t="s">
        <v>31</v>
      </c>
      <c r="D17" s="11" t="s">
        <v>32</v>
      </c>
      <c r="E17" s="12">
        <v>20102187211</v>
      </c>
      <c r="F17" s="11" t="s">
        <v>33</v>
      </c>
      <c r="G17" s="13">
        <v>1437855.6</v>
      </c>
      <c r="H17" s="13">
        <v>1497.77</v>
      </c>
    </row>
    <row r="18" spans="2:8" ht="102" x14ac:dyDescent="0.2">
      <c r="B18" s="10">
        <v>12</v>
      </c>
      <c r="C18" s="11" t="s">
        <v>12</v>
      </c>
      <c r="D18" s="11" t="s">
        <v>35</v>
      </c>
      <c r="E18" s="12">
        <v>10073709020</v>
      </c>
      <c r="F18" s="11" t="s">
        <v>36</v>
      </c>
      <c r="G18" s="13">
        <v>23104.400000000001</v>
      </c>
      <c r="H18" s="13">
        <f>+G18*0.1</f>
        <v>2310.44</v>
      </c>
    </row>
    <row r="19" spans="2:8" ht="51" x14ac:dyDescent="0.2">
      <c r="B19" s="10">
        <v>13</v>
      </c>
      <c r="C19" s="11" t="s">
        <v>37</v>
      </c>
      <c r="D19" s="11" t="s">
        <v>38</v>
      </c>
      <c r="E19" s="12">
        <v>20100162076</v>
      </c>
      <c r="F19" s="11" t="s">
        <v>39</v>
      </c>
      <c r="G19" s="13">
        <v>636242.44999999995</v>
      </c>
      <c r="H19" s="13">
        <v>3420.66</v>
      </c>
    </row>
    <row r="21" spans="2:8" x14ac:dyDescent="0.2">
      <c r="B21" s="17"/>
      <c r="C21" s="3" t="s">
        <v>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Props1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42db2f4-e333-4b11-b977-241645864e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Ene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