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75" yWindow="795" windowWidth="24540" windowHeight="15795" tabRatio="832"/>
  </bookViews>
  <sheets>
    <sheet name="Penalidades Mayo 2020" sheetId="25" r:id="rId1"/>
  </sheets>
  <calcPr calcId="152511"/>
</workbook>
</file>

<file path=xl/calcChain.xml><?xml version="1.0" encoding="utf-8"?>
<calcChain xmlns="http://schemas.openxmlformats.org/spreadsheetml/2006/main">
  <c r="H18" i="25" l="1"/>
  <c r="G18" i="25"/>
  <c r="H17" i="25" l="1"/>
  <c r="G17" i="25"/>
  <c r="H9" i="25" l="1"/>
  <c r="H8" i="25" l="1"/>
  <c r="G9" i="25" l="1"/>
  <c r="G8" i="25"/>
  <c r="H7" i="25"/>
  <c r="G7" i="25"/>
</calcChain>
</file>

<file path=xl/sharedStrings.xml><?xml version="1.0" encoding="utf-8"?>
<sst xmlns="http://schemas.openxmlformats.org/spreadsheetml/2006/main" count="53" uniqueCount="28">
  <si>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</si>
  <si>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</si>
  <si>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</si>
  <si>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</si>
  <si>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</si>
  <si>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</si>
  <si>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</si>
  <si>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</si>
  <si>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FORMATO 7</t>
  </si>
  <si>
    <t>FONDO NACIONAL DE FINANCIAMIENTO DE LA ACTIVIDAD EMPRESARIAL DEL ESTADO</t>
  </si>
  <si>
    <t xml:space="preserve">Monto total del Contrato </t>
  </si>
  <si>
    <t>Monto de la penalidad</t>
  </si>
  <si>
    <t>Se utilizo el tipo de cambio promedio 3.400</t>
  </si>
  <si>
    <t>COMPRAS MENORES</t>
  </si>
  <si>
    <t>JUNIO</t>
  </si>
  <si>
    <t>AS-005-2019-FONAFE derivado del CP-008-2018-FONAFE</t>
  </si>
  <si>
    <t xml:space="preserve">INFORMÁTICA EL CORTE INGLÉS S.A. </t>
  </si>
  <si>
    <t>CONTRATACIÓN DEL SERVICIO DE ARRENDAMIENTO DE EQUIPOS DE CÓMPUTO - FASE 04 PARA LAS EMPRESAS DEL ESTADO BAJO EL ÁMBITO DE FONAFE.</t>
  </si>
  <si>
    <t>SERVICIO DE CUSTODIA DE MEDIOS DE ALMACENAMIENTO DEL CENTRO   CORPORATIVO FONAFE CONSERVADOS EN EL ÁREA DE GESTIÓN DOCUMENTAL</t>
  </si>
  <si>
    <t>IRON MOUNTAIN PERÚ S.A.C.</t>
  </si>
  <si>
    <t xml:space="preserve"> AS-019-2018-FONAFE</t>
  </si>
  <si>
    <t>SERVICIO DE CUSTODIA DE LOS DOCUMENTOS DEL ARCHIVO    CENTRAL DOCUMENTARIO DE FONAFE</t>
  </si>
  <si>
    <t>SERVICIO DE MANTENIMIENTO PREVENTIVO DEL SISTEMA DE BOMBEO DE AGUA POTABLE, MANTENIMIENTO CORRECTIVO DE SISTEMA DE POZO SÉPTICO, ASÍ COMO EL LAVADO Y DESINFECCIÓN DE LA CISTERNA DE AGUAS RESIDUALES DEL EDIFICIO "EL ALMIRANTE"</t>
  </si>
  <si>
    <t>QUISPE CARPIO JUAN PABLO</t>
  </si>
  <si>
    <t>AS-014-2017-FONAFE derivado del CP-005-2017-FONAFE</t>
  </si>
  <si>
    <t>CONTRATACIÓN DEL SERVICIO DE ARRENDAMIENTO DE EQUIPOS DE COMPUTO – FASE 03 PARA LAS EMPRESAS DEL ESTADO BAJO EL AMBITO DE FONAFE</t>
  </si>
  <si>
    <t>SONDA DEL PERÚ S.A.</t>
  </si>
  <si>
    <t>SERVICIO DE CUSTODIA DE MEDIOS DE ALMACENAMIENTO DEL CENTRO   CORPORATIVO FONAFE CONSERVADOS EN EL ÁREA DE GESTIÓN   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</si>
</sst>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  <numFmt numFmtId="167" formatCode="_ * #,##0.00_ ;_ * \-#,##0.0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0" applyNumberFormat="0" applyAlignment="0" applyProtection="0"/>
    <xf numFmtId="0" fontId="14" fillId="8" borderId="11" applyNumberFormat="0" applyAlignment="0" applyProtection="0"/>
    <xf numFmtId="0" fontId="15" fillId="8" borderId="10" applyNumberFormat="0" applyAlignment="0" applyProtection="0"/>
    <xf numFmtId="0" fontId="16" fillId="0" borderId="12" applyNumberFormat="0" applyFill="0" applyAlignment="0" applyProtection="0"/>
    <xf numFmtId="0" fontId="17" fillId="9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10" borderId="14" applyNumberFormat="0" applyFont="0" applyAlignment="0" applyProtection="0"/>
  </cellStyleXfs>
  <cellXfs count="21">
    <xf numFmtId="0" fontId="0" fillId="0" borderId="0" xfId="0"/>
    <xf numFmtId="0" fontId="4" fillId="0" borderId="0" xfId="13" applyFont="1" applyAlignment="1">
      <alignment horizontal="center"/>
    </xf>
    <xf numFmtId="0" fontId="5" fillId="0" borderId="0" xfId="13" applyFont="1" applyAlignment="1">
      <alignment horizontal="center" vertical="center"/>
    </xf>
    <xf numFmtId="0" fontId="5" fillId="0" borderId="0" xfId="13" applyFont="1"/>
    <xf numFmtId="0" fontId="6" fillId="2" borderId="0" xfId="0" applyFont="1" applyFill="1" applyAlignment="1">
      <alignment horizontal="right"/>
    </xf>
    <xf numFmtId="0" fontId="6" fillId="2" borderId="0" xfId="13" applyFont="1" applyFill="1" applyBorder="1" applyAlignment="1">
      <alignment horizontal="center" vertical="center"/>
    </xf>
    <xf numFmtId="0" fontId="6" fillId="2" borderId="3" xfId="13" applyFont="1" applyFill="1" applyBorder="1" applyAlignment="1">
      <alignment horizontal="left" vertical="center"/>
    </xf>
    <xf numFmtId="0" fontId="6" fillId="2" borderId="4" xfId="13" applyFont="1" applyFill="1" applyBorder="1" applyAlignment="1">
      <alignment horizontal="left" vertical="center"/>
    </xf>
    <xf numFmtId="0" fontId="6" fillId="2" borderId="0" xfId="13" applyFont="1" applyFill="1" applyAlignment="1">
      <alignment horizontal="center" vertical="center"/>
    </xf>
    <xf numFmtId="17" fontId="6" fillId="2" borderId="1" xfId="13" applyNumberFormat="1" applyFont="1" applyFill="1" applyBorder="1" applyAlignment="1">
      <alignment vertical="center"/>
    </xf>
    <xf numFmtId="0" fontId="5" fillId="0" borderId="1" xfId="13" applyFont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2" fontId="6" fillId="3" borderId="6" xfId="13" applyNumberFormat="1" applyFont="1" applyFill="1" applyBorder="1" applyAlignment="1">
      <alignment horizontal="center" vertical="center" wrapText="1"/>
    </xf>
    <xf numFmtId="2" fontId="6" fillId="3" borderId="1" xfId="13" applyNumberFormat="1" applyFont="1" applyFill="1" applyBorder="1" applyAlignment="1">
      <alignment horizontal="center" vertical="center" wrapText="1"/>
    </xf>
    <xf numFmtId="2" fontId="6" fillId="3" borderId="2" xfId="13" applyNumberFormat="1" applyFont="1" applyFill="1" applyBorder="1" applyAlignment="1">
      <alignment horizontal="center" vertical="center" wrapText="1"/>
    </xf>
    <xf numFmtId="0" fontId="5" fillId="4" borderId="0" xfId="13" applyFont="1" applyFill="1" applyAlignment="1">
      <alignment horizontal="center" vertical="center"/>
    </xf>
    <xf numFmtId="0" fontId="5" fillId="0" borderId="0" xfId="13" applyFont="1" applyAlignment="1">
      <alignment wrapText="1"/>
    </xf>
    <xf numFmtId="0" fontId="4" fillId="0" borderId="0" xfId="13" applyFont="1" applyAlignment="1">
      <alignment horizontal="center" wrapText="1"/>
    </xf>
    <xf numFmtId="0" fontId="6" fillId="2" borderId="5" xfId="13" applyFont="1" applyFill="1" applyBorder="1" applyAlignment="1">
      <alignment horizontal="left" vertical="center" wrapText="1"/>
    </xf>
    <xf numFmtId="0" fontId="5" fillId="35" borderId="1" xfId="60" applyFont="1" applyFill="1" applyBorder="1" applyAlignment="1">
      <alignment horizontal="center" vertical="center" wrapText="1"/>
    </xf>
  </cellXfs>
  <cellStyles count="63">
    <cellStyle name="20% - Énfasis1" xfId="37" builtinId="30" customBuiltin="1"/>
    <cellStyle name="20% - Énfasis2" xfId="41" builtinId="34" customBuiltin="1"/>
    <cellStyle name="20% - Énfasis3" xfId="45" builtinId="38" customBuiltin="1"/>
    <cellStyle name="20% - Énfasis4" xfId="49" builtinId="42" customBuiltin="1"/>
    <cellStyle name="20% - Énfasis5" xfId="53" builtinId="46" customBuiltin="1"/>
    <cellStyle name="20% - Énfasis6" xfId="57" builtinId="50" customBuiltin="1"/>
    <cellStyle name="40% - Énfasis1" xfId="38" builtinId="31" customBuiltin="1"/>
    <cellStyle name="40% - Énfasis2" xfId="42" builtinId="35" customBuiltin="1"/>
    <cellStyle name="40% - Énfasis3" xfId="46" builtinId="39" customBuiltin="1"/>
    <cellStyle name="40% - Énfasis4" xfId="50" builtinId="43" customBuiltin="1"/>
    <cellStyle name="40% - Énfasis5" xfId="54" builtinId="47" customBuiltin="1"/>
    <cellStyle name="40% - Énfasis6" xfId="58" builtinId="51" customBuiltin="1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Cálculo" xfId="30" builtinId="22" customBuiltin="1"/>
    <cellStyle name="Cancel" xfId="1"/>
    <cellStyle name="Cancel 2" xfId="2"/>
    <cellStyle name="Cancel 3" xfId="3"/>
    <cellStyle name="Cancel 3 2" xfId="4"/>
    <cellStyle name="Cancel 4" xfId="5"/>
    <cellStyle name="Cancel 4 2" xfId="6"/>
    <cellStyle name="Cancel 5" xfId="7"/>
    <cellStyle name="Cancel 5 2" xfId="8"/>
    <cellStyle name="Cancel 6" xfId="9"/>
    <cellStyle name="Cancel_Indice de Transparencia Setiembre 2008" xfId="10"/>
    <cellStyle name="Celda de comprobación" xfId="32" builtinId="23" customBuiltin="1"/>
    <cellStyle name="Celda vinculada" xfId="31" builtinId="24" customBuiltin="1"/>
    <cellStyle name="Encabezado 1" xfId="22" builtinId="16" customBuiltin="1"/>
    <cellStyle name="Encabezado 4" xfId="25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Incorrecto" xfId="26" builtinId="27" customBuiltin="1"/>
    <cellStyle name="Millares 2" xfId="11"/>
    <cellStyle name="Millares 3" xfId="61"/>
    <cellStyle name="Moneda 2" xfId="12"/>
    <cellStyle name="Neutral" xfId="27" builtinId="28" customBuiltin="1"/>
    <cellStyle name="Normal" xfId="0" builtinId="0"/>
    <cellStyle name="Normal 2" xfId="13"/>
    <cellStyle name="Normal 2 2 2" xfId="20"/>
    <cellStyle name="Normal 3" xfId="14"/>
    <cellStyle name="Normal 4" xfId="15"/>
    <cellStyle name="Normal 5" xfId="60"/>
    <cellStyle name="Normal 7" xfId="16"/>
    <cellStyle name="Normal 8" xfId="17"/>
    <cellStyle name="Normal 8 2" xfId="18"/>
    <cellStyle name="Normal 8 2 2" xfId="19"/>
    <cellStyle name="Notas 2" xfId="62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topLeftCell="A13" zoomScale="59" zoomScaleNormal="59" workbookViewId="0">
      <selection activeCell="B7" sqref="B7:B19"/>
    </sheetView>
  </sheetViews>
  <sheetFormatPr baseColWidth="10" defaultColWidth="11.42578125" defaultRowHeight="15.75" x14ac:dyDescent="0.25"/>
  <cols>
    <col min="1" max="1" width="4" style="3" customWidth="1"/>
    <col min="2" max="2" width="9.85546875" style="2" customWidth="1"/>
    <col min="3" max="3" width="33.85546875" style="3" customWidth="1"/>
    <col min="4" max="4" width="50.85546875" style="3" customWidth="1"/>
    <col min="5" max="5" width="22.5703125" style="3" customWidth="1"/>
    <col min="6" max="6" width="46.7109375" style="17" customWidth="1"/>
    <col min="7" max="7" width="20.42578125" style="3" bestFit="1" customWidth="1"/>
    <col min="8" max="8" width="16.7109375" style="3" customWidth="1"/>
    <col min="9" max="254" width="11.42578125" style="3"/>
    <col min="255" max="255" width="4" style="3" customWidth="1"/>
    <col min="256" max="16384" width="11.42578125" style="3"/>
  </cols>
  <sheetData>
    <row r="1" spans="2:8" x14ac:dyDescent="0.25">
      <c r="H1" s="4" t="s">
        <v>8</v>
      </c>
    </row>
    <row r="2" spans="2:8" x14ac:dyDescent="0.25">
      <c r="B2" s="1" t="s">
        <v>3</v>
      </c>
      <c r="C2" s="1"/>
      <c r="D2" s="1"/>
      <c r="E2" s="1"/>
      <c r="F2" s="18"/>
      <c r="G2" s="1"/>
      <c r="H2" s="1"/>
    </row>
    <row r="4" spans="2:8" x14ac:dyDescent="0.25">
      <c r="B4" s="5" t="s">
        <v>1</v>
      </c>
      <c r="C4" s="6" t="s">
        <v>9</v>
      </c>
      <c r="D4" s="7"/>
      <c r="E4" s="7"/>
      <c r="F4" s="19"/>
      <c r="G4" s="8" t="s">
        <v>2</v>
      </c>
      <c r="H4" s="9" t="s">
        <v>14</v>
      </c>
    </row>
    <row r="6" spans="2:8" ht="51.75" customHeight="1" x14ac:dyDescent="0.25">
      <c r="B6" s="13" t="s">
        <v>0</v>
      </c>
      <c r="C6" s="14" t="s">
        <v>4</v>
      </c>
      <c r="D6" s="15" t="s">
        <v>5</v>
      </c>
      <c r="E6" s="15" t="s">
        <v>7</v>
      </c>
      <c r="F6" s="15" t="s">
        <v>6</v>
      </c>
      <c r="G6" s="14" t="s">
        <v>10</v>
      </c>
      <c r="H6" s="14" t="s">
        <v>11</v>
      </c>
    </row>
    <row r="7" spans="2:8" ht="70.5" customHeight="1" x14ac:dyDescent="0.25">
      <c r="B7" s="10">
        <v>1</v>
      </c>
      <c r="C7" s="11" t="s">
        <v>15</v>
      </c>
      <c r="D7" s="11" t="s">
        <v>17</v>
      </c>
      <c r="E7" s="20">
        <v>20601365007</v>
      </c>
      <c r="F7" s="11" t="s">
        <v>16</v>
      </c>
      <c r="G7" s="12">
        <f>46843.26*3.4</f>
        <v>159267.084</v>
      </c>
      <c r="H7" s="12">
        <f>75.49*3.4</f>
        <v>256.666</v>
      </c>
    </row>
    <row r="8" spans="2:8" ht="63" x14ac:dyDescent="0.25">
      <c r="B8" s="10">
        <v>2</v>
      </c>
      <c r="C8" s="11" t="s">
        <v>15</v>
      </c>
      <c r="D8" s="11" t="s">
        <v>17</v>
      </c>
      <c r="E8" s="20">
        <v>20601365007</v>
      </c>
      <c r="F8" s="11" t="s">
        <v>16</v>
      </c>
      <c r="G8" s="12">
        <f t="shared" ref="G8:G9" si="0">46843.26*3.4</f>
        <v>159267.084</v>
      </c>
      <c r="H8" s="12">
        <f>102.27*3.4</f>
        <v>347.71799999999996</v>
      </c>
    </row>
    <row r="9" spans="2:8" ht="63" x14ac:dyDescent="0.25">
      <c r="B9" s="10">
        <v>3</v>
      </c>
      <c r="C9" s="11" t="s">
        <v>15</v>
      </c>
      <c r="D9" s="11" t="s">
        <v>17</v>
      </c>
      <c r="E9" s="20">
        <v>20601365007</v>
      </c>
      <c r="F9" s="11" t="s">
        <v>16</v>
      </c>
      <c r="G9" s="12">
        <f t="shared" si="0"/>
        <v>159267.084</v>
      </c>
      <c r="H9" s="12">
        <f>81.53*3.4</f>
        <v>277.202</v>
      </c>
    </row>
    <row r="10" spans="2:8" ht="63" x14ac:dyDescent="0.25">
      <c r="B10" s="10">
        <v>4</v>
      </c>
      <c r="C10" s="11" t="s">
        <v>13</v>
      </c>
      <c r="D10" s="11" t="s">
        <v>18</v>
      </c>
      <c r="E10" s="20">
        <v>20390724919</v>
      </c>
      <c r="F10" s="11" t="s">
        <v>19</v>
      </c>
      <c r="G10" s="12">
        <v>33400</v>
      </c>
      <c r="H10" s="12">
        <v>11.6</v>
      </c>
    </row>
    <row r="11" spans="2:8" ht="63" x14ac:dyDescent="0.25">
      <c r="B11" s="10">
        <v>5</v>
      </c>
      <c r="C11" s="11" t="s">
        <v>13</v>
      </c>
      <c r="D11" s="11" t="s">
        <v>18</v>
      </c>
      <c r="E11" s="20">
        <v>20390724919</v>
      </c>
      <c r="F11" s="11" t="s">
        <v>19</v>
      </c>
      <c r="G11" s="12">
        <v>33400</v>
      </c>
      <c r="H11" s="12">
        <v>127.57</v>
      </c>
    </row>
    <row r="12" spans="2:8" ht="61.5" customHeight="1" x14ac:dyDescent="0.25">
      <c r="B12" s="10">
        <v>6</v>
      </c>
      <c r="C12" s="11" t="s">
        <v>20</v>
      </c>
      <c r="D12" s="11" t="s">
        <v>18</v>
      </c>
      <c r="E12" s="20">
        <v>20390724919</v>
      </c>
      <c r="F12" s="11" t="s">
        <v>19</v>
      </c>
      <c r="G12" s="12">
        <v>252715.65</v>
      </c>
      <c r="H12" s="12">
        <v>128.97</v>
      </c>
    </row>
    <row r="13" spans="2:8" ht="63" x14ac:dyDescent="0.25">
      <c r="B13" s="10">
        <v>7</v>
      </c>
      <c r="C13" s="11" t="s">
        <v>20</v>
      </c>
      <c r="D13" s="11" t="s">
        <v>18</v>
      </c>
      <c r="E13" s="20">
        <v>20390724919</v>
      </c>
      <c r="F13" s="11" t="s">
        <v>19</v>
      </c>
      <c r="G13" s="12">
        <v>252715.65</v>
      </c>
      <c r="H13" s="12">
        <v>899.11</v>
      </c>
    </row>
    <row r="14" spans="2:8" ht="54.75" customHeight="1" x14ac:dyDescent="0.25">
      <c r="B14" s="10">
        <v>8</v>
      </c>
      <c r="C14" s="11" t="s">
        <v>20</v>
      </c>
      <c r="D14" s="11" t="s">
        <v>21</v>
      </c>
      <c r="E14" s="20">
        <v>20390724919</v>
      </c>
      <c r="F14" s="11" t="s">
        <v>19</v>
      </c>
      <c r="G14" s="12">
        <v>252715.65</v>
      </c>
      <c r="H14" s="12">
        <v>12.35</v>
      </c>
    </row>
    <row r="15" spans="2:8" ht="60" customHeight="1" x14ac:dyDescent="0.25">
      <c r="B15" s="10">
        <v>9</v>
      </c>
      <c r="C15" s="11" t="s">
        <v>20</v>
      </c>
      <c r="D15" s="11" t="s">
        <v>21</v>
      </c>
      <c r="E15" s="20">
        <v>20390724919</v>
      </c>
      <c r="F15" s="11" t="s">
        <v>19</v>
      </c>
      <c r="G15" s="12">
        <v>252715.65</v>
      </c>
      <c r="H15" s="12">
        <v>2.69</v>
      </c>
    </row>
    <row r="16" spans="2:8" ht="108.75" customHeight="1" x14ac:dyDescent="0.25">
      <c r="B16" s="10">
        <v>10</v>
      </c>
      <c r="C16" s="11" t="s">
        <v>13</v>
      </c>
      <c r="D16" s="11" t="s">
        <v>22</v>
      </c>
      <c r="E16" s="20">
        <v>10401262062</v>
      </c>
      <c r="F16" s="11" t="s">
        <v>23</v>
      </c>
      <c r="G16" s="12">
        <v>10465.32</v>
      </c>
      <c r="H16" s="12">
        <v>1046.53</v>
      </c>
    </row>
    <row r="17" spans="2:8" ht="63" x14ac:dyDescent="0.25">
      <c r="B17" s="10">
        <v>11</v>
      </c>
      <c r="C17" s="11" t="s">
        <v>24</v>
      </c>
      <c r="D17" s="11" t="s">
        <v>25</v>
      </c>
      <c r="E17" s="20">
        <v>20383773378</v>
      </c>
      <c r="F17" s="11" t="s">
        <v>26</v>
      </c>
      <c r="G17" s="12">
        <f>125615.87*3.4</f>
        <v>427093.95799999998</v>
      </c>
      <c r="H17" s="12">
        <f>0.47*3.4</f>
        <v>1.5979999999999999</v>
      </c>
    </row>
    <row r="18" spans="2:8" ht="63" x14ac:dyDescent="0.25">
      <c r="B18" s="10">
        <v>12</v>
      </c>
      <c r="C18" s="11" t="s">
        <v>24</v>
      </c>
      <c r="D18" s="11" t="s">
        <v>25</v>
      </c>
      <c r="E18" s="20">
        <v>20383773378</v>
      </c>
      <c r="F18" s="11" t="s">
        <v>26</v>
      </c>
      <c r="G18" s="12">
        <f>125615.87*3.4</f>
        <v>427093.95799999998</v>
      </c>
      <c r="H18" s="12">
        <f>20.73*3.4</f>
        <v>70.481999999999999</v>
      </c>
    </row>
    <row r="19" spans="2:8" ht="63" x14ac:dyDescent="0.25">
      <c r="B19" s="10">
        <v>13</v>
      </c>
      <c r="C19" s="11" t="s">
        <v>13</v>
      </c>
      <c r="D19" s="11" t="s">
        <v>27</v>
      </c>
      <c r="E19" s="20">
        <v>20390724919</v>
      </c>
      <c r="F19" s="11" t="s">
        <v>19</v>
      </c>
      <c r="G19" s="12">
        <v>33400</v>
      </c>
      <c r="H19" s="12">
        <v>11.6</v>
      </c>
    </row>
    <row r="21" spans="2:8" x14ac:dyDescent="0.25">
      <c r="B21" s="16"/>
      <c r="C21" s="3" t="s">
        <v>12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1C18390B2E74CA4643BB62E8293E8" ma:contentTypeVersion="3" ma:contentTypeDescription="Crear nuevo documento." ma:contentTypeScope="" ma:versionID="bf7f7bd0bc0447461f7afa3ec906946c">
  <xsd:schema xmlns:xsd="http://www.w3.org/2001/XMLSchema" xmlns:xs="http://www.w3.org/2001/XMLSchema" xmlns:p="http://schemas.microsoft.com/office/2006/metadata/properties" xmlns:ns2="842db2f4-e333-4b11-b977-241645864e9a" targetNamespace="http://schemas.microsoft.com/office/2006/metadata/properties" ma:root="true" ma:fieldsID="bbeaa84c952471440e4d3295c1273688" ns2:_="">
    <xsd:import namespace="842db2f4-e333-4b11-b977-241645864e9a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Tipo_x0020_de_x0020_Documen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db2f4-e333-4b11-b977-241645864e9a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Público" ma:format="Dropdown" ma:internalName="Clasificaci_x00f3_n">
      <xsd:simpleType>
        <xsd:restriction base="dms:Choice">
          <xsd:enumeration value="Público"/>
          <xsd:enumeration value="Interno"/>
          <xsd:enumeration value="Confidencial"/>
          <xsd:enumeration value="Reservado"/>
          <xsd:enumeration value="Original"/>
          <xsd:enumeration value="Copia"/>
          <xsd:enumeration value="Oficial"/>
          <xsd:enumeration value="No Oficial"/>
        </xsd:restriction>
      </xsd:simpleType>
    </xsd:element>
    <xsd:element name="Tipo_x0020_de_x0020_Documento" ma:index="9" nillable="true" ma:displayName="Tipo de Documento" ma:default="Política (Lineamiento)" ma:format="Dropdown" ma:internalName="Tipo_x0020_de_x0020_Documento">
      <xsd:simpleType>
        <xsd:restriction base="dms:Choice">
          <xsd:enumeration value="Política (Lineamiento)"/>
          <xsd:enumeration value="Procedimiento"/>
          <xsd:enumeration value="Formato"/>
          <xsd:enumeration value="Manual"/>
          <xsd:enumeration value="Instructivo"/>
          <xsd:enumeration value="Reglamento"/>
          <xsd:enumeration value="Oficio"/>
          <xsd:enumeration value="Oficio Circular"/>
          <xsd:enumeration value="Memorándum"/>
          <xsd:enumeration value="Informe"/>
          <xsd:enumeration value="Ayuda de Memoria"/>
          <xsd:enumeration value="Hoja Informativa"/>
          <xsd:enumeration value="Hoja de Envío SIED"/>
          <xsd:enumeration value="Cuadro"/>
          <xsd:enumeration value="Presentación"/>
        </xsd:restriction>
      </xsd:simpleType>
    </xsd:element>
    <xsd:element name="A_x00f1_o" ma:index="10" nillable="true" ma:displayName="Año" ma:default="2012" ma:format="Dropdown" ma:internalName="A_x00f1_o">
      <xsd:simpleType>
        <xsd:restriction base="dms:Choice">
          <xsd:enumeration value="2008"/>
          <xsd:enumeration value="2009"/>
          <xsd:enumeration value="2010"/>
          <xsd:enumeration value="2011"/>
          <xsd:enumeration value="20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842db2f4-e333-4b11-b977-241645864e9a">Público</Clasificaci_x00f3_n>
    <Tipo_x0020_de_x0020_Documento xmlns="842db2f4-e333-4b11-b977-241645864e9a">Política (Lineamiento)</Tipo_x0020_de_x0020_Documento>
    <A_x00f1_o xmlns="842db2f4-e333-4b11-b977-241645864e9a">2012</A_x00f1_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BDF91-314C-4BDD-B5B7-B9F3A423C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db2f4-e333-4b11-b977-241645864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FA002B-704A-4DB3-B939-3E862F26D174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42db2f4-e333-4b11-b977-241645864e9a"/>
  </ds:schemaRefs>
</ds:datastoreItem>
</file>

<file path=customXml/itemProps3.xml><?xml version="1.0" encoding="utf-8"?>
<ds:datastoreItem xmlns:ds="http://schemas.openxmlformats.org/officeDocument/2006/customXml" ds:itemID="{D63B193F-E76B-40E8-A4FF-DED870E552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 Mayo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lastPrinted>2000-01-01T05:00:00.0000000Z</lastPrinted>
  <dcterms:created xsi:type="dcterms:W3CDTF">2000-01-01T05:00:00.0000000Z</dcterms:created>
  <dcterms:modified xsi:type="dcterms:W3CDTF">2000-01-01T05:00:00.0000000Z</dcterms:modified>
  <dc:title/>
  <dc:language/>
  <revision/>
  <category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0x010100E531C18390B2E74CA4643BB62E8293E8</vt:lpwstr>
  </property>
</Properties>
</file>